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esearch\3d\颜色与立体视觉\00实验\18熊琦\OSA\21-09-05\21-9-29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M31" i="1"/>
  <c r="G32" i="1"/>
  <c r="M32" i="1"/>
  <c r="G33" i="1"/>
  <c r="M33" i="1"/>
  <c r="G34" i="1"/>
  <c r="M34" i="1"/>
  <c r="R35" i="1" s="1"/>
  <c r="G35" i="1"/>
  <c r="M35" i="1"/>
  <c r="G36" i="1"/>
  <c r="M36" i="1"/>
  <c r="G37" i="1"/>
  <c r="M37" i="1"/>
  <c r="G38" i="1"/>
  <c r="M38" i="1"/>
  <c r="G23" i="1"/>
  <c r="M23" i="1"/>
  <c r="G24" i="1"/>
  <c r="M24" i="1"/>
  <c r="G25" i="1"/>
  <c r="M25" i="1"/>
  <c r="G26" i="1"/>
  <c r="M26" i="1"/>
  <c r="Q27" i="1" s="1"/>
  <c r="G27" i="1"/>
  <c r="M27" i="1"/>
  <c r="G28" i="1"/>
  <c r="M28" i="1"/>
  <c r="G29" i="1"/>
  <c r="M29" i="1"/>
  <c r="G30" i="1"/>
  <c r="M30" i="1"/>
  <c r="P27" i="1" l="1"/>
  <c r="O27" i="1"/>
  <c r="O35" i="1"/>
  <c r="P35" i="1"/>
  <c r="N35" i="1"/>
  <c r="Q35" i="1"/>
  <c r="R27" i="1"/>
  <c r="N27" i="1"/>
  <c r="M338" i="1"/>
  <c r="G338" i="1"/>
  <c r="M337" i="1"/>
  <c r="G337" i="1"/>
  <c r="M336" i="1"/>
  <c r="G336" i="1"/>
  <c r="M335" i="1"/>
  <c r="G335" i="1"/>
  <c r="M334" i="1"/>
  <c r="G334" i="1"/>
  <c r="M333" i="1"/>
  <c r="G333" i="1"/>
  <c r="M332" i="1"/>
  <c r="G332" i="1"/>
  <c r="M331" i="1"/>
  <c r="G331" i="1"/>
  <c r="M346" i="1"/>
  <c r="G346" i="1"/>
  <c r="M345" i="1"/>
  <c r="G345" i="1"/>
  <c r="M344" i="1"/>
  <c r="G344" i="1"/>
  <c r="M343" i="1"/>
  <c r="G343" i="1"/>
  <c r="M342" i="1"/>
  <c r="G342" i="1"/>
  <c r="M341" i="1"/>
  <c r="G341" i="1"/>
  <c r="M340" i="1"/>
  <c r="G340" i="1"/>
  <c r="M339" i="1"/>
  <c r="G339" i="1"/>
  <c r="M322" i="1"/>
  <c r="G322" i="1"/>
  <c r="M321" i="1"/>
  <c r="G321" i="1"/>
  <c r="M320" i="1"/>
  <c r="G320" i="1"/>
  <c r="M319" i="1"/>
  <c r="G319" i="1"/>
  <c r="M318" i="1"/>
  <c r="G318" i="1"/>
  <c r="M317" i="1"/>
  <c r="G317" i="1"/>
  <c r="M316" i="1"/>
  <c r="G316" i="1"/>
  <c r="M315" i="1"/>
  <c r="G315" i="1"/>
  <c r="M330" i="1"/>
  <c r="G330" i="1"/>
  <c r="M329" i="1"/>
  <c r="G329" i="1"/>
  <c r="M328" i="1"/>
  <c r="G328" i="1"/>
  <c r="M327" i="1"/>
  <c r="G327" i="1"/>
  <c r="M326" i="1"/>
  <c r="G326" i="1"/>
  <c r="M325" i="1"/>
  <c r="G325" i="1"/>
  <c r="M324" i="1"/>
  <c r="G324" i="1"/>
  <c r="M323" i="1"/>
  <c r="G323" i="1"/>
  <c r="M306" i="1"/>
  <c r="G306" i="1"/>
  <c r="M305" i="1"/>
  <c r="G305" i="1"/>
  <c r="M304" i="1"/>
  <c r="G304" i="1"/>
  <c r="M303" i="1"/>
  <c r="G303" i="1"/>
  <c r="M302" i="1"/>
  <c r="G302" i="1"/>
  <c r="M301" i="1"/>
  <c r="G301" i="1"/>
  <c r="M300" i="1"/>
  <c r="G300" i="1"/>
  <c r="M299" i="1"/>
  <c r="G299" i="1"/>
  <c r="M314" i="1"/>
  <c r="G314" i="1"/>
  <c r="M313" i="1"/>
  <c r="G313" i="1"/>
  <c r="M312" i="1"/>
  <c r="G312" i="1"/>
  <c r="M311" i="1"/>
  <c r="G311" i="1"/>
  <c r="M310" i="1"/>
  <c r="G310" i="1"/>
  <c r="M309" i="1"/>
  <c r="G309" i="1"/>
  <c r="M308" i="1"/>
  <c r="G308" i="1"/>
  <c r="M307" i="1"/>
  <c r="G307" i="1"/>
  <c r="M290" i="1"/>
  <c r="G290" i="1"/>
  <c r="M289" i="1"/>
  <c r="G289" i="1"/>
  <c r="M288" i="1"/>
  <c r="G288" i="1"/>
  <c r="M287" i="1"/>
  <c r="G287" i="1"/>
  <c r="M286" i="1"/>
  <c r="G286" i="1"/>
  <c r="M285" i="1"/>
  <c r="G285" i="1"/>
  <c r="M284" i="1"/>
  <c r="G284" i="1"/>
  <c r="M283" i="1"/>
  <c r="G283" i="1"/>
  <c r="M298" i="1"/>
  <c r="G298" i="1"/>
  <c r="M297" i="1"/>
  <c r="G297" i="1"/>
  <c r="M296" i="1"/>
  <c r="G296" i="1"/>
  <c r="M295" i="1"/>
  <c r="G295" i="1"/>
  <c r="M294" i="1"/>
  <c r="G294" i="1"/>
  <c r="M293" i="1"/>
  <c r="G293" i="1"/>
  <c r="M292" i="1"/>
  <c r="G292" i="1"/>
  <c r="M291" i="1"/>
  <c r="G291" i="1"/>
  <c r="M269" i="1"/>
  <c r="G269" i="1"/>
  <c r="M268" i="1"/>
  <c r="G268" i="1"/>
  <c r="M267" i="1"/>
  <c r="G267" i="1"/>
  <c r="M266" i="1"/>
  <c r="G266" i="1"/>
  <c r="M265" i="1"/>
  <c r="G265" i="1"/>
  <c r="M264" i="1"/>
  <c r="G264" i="1"/>
  <c r="M263" i="1"/>
  <c r="G263" i="1"/>
  <c r="M262" i="1"/>
  <c r="G262" i="1"/>
  <c r="M277" i="1"/>
  <c r="G277" i="1"/>
  <c r="M276" i="1"/>
  <c r="G276" i="1"/>
  <c r="M275" i="1"/>
  <c r="G275" i="1"/>
  <c r="M274" i="1"/>
  <c r="G274" i="1"/>
  <c r="M273" i="1"/>
  <c r="G273" i="1"/>
  <c r="M272" i="1"/>
  <c r="G272" i="1"/>
  <c r="M271" i="1"/>
  <c r="G271" i="1"/>
  <c r="M270" i="1"/>
  <c r="G270" i="1"/>
  <c r="M253" i="1"/>
  <c r="G253" i="1"/>
  <c r="M252" i="1"/>
  <c r="G252" i="1"/>
  <c r="M251" i="1"/>
  <c r="G251" i="1"/>
  <c r="M250" i="1"/>
  <c r="G250" i="1"/>
  <c r="M249" i="1"/>
  <c r="G249" i="1"/>
  <c r="M248" i="1"/>
  <c r="G248" i="1"/>
  <c r="M247" i="1"/>
  <c r="G247" i="1"/>
  <c r="M246" i="1"/>
  <c r="G246" i="1"/>
  <c r="M261" i="1"/>
  <c r="G261" i="1"/>
  <c r="M260" i="1"/>
  <c r="G260" i="1"/>
  <c r="M259" i="1"/>
  <c r="G259" i="1"/>
  <c r="M258" i="1"/>
  <c r="G258" i="1"/>
  <c r="M257" i="1"/>
  <c r="G257" i="1"/>
  <c r="M256" i="1"/>
  <c r="G256" i="1"/>
  <c r="M255" i="1"/>
  <c r="G255" i="1"/>
  <c r="M254" i="1"/>
  <c r="G254" i="1"/>
  <c r="M237" i="1"/>
  <c r="G237" i="1"/>
  <c r="M236" i="1"/>
  <c r="G236" i="1"/>
  <c r="M235" i="1"/>
  <c r="G235" i="1"/>
  <c r="M234" i="1"/>
  <c r="G234" i="1"/>
  <c r="M233" i="1"/>
  <c r="G233" i="1"/>
  <c r="M232" i="1"/>
  <c r="G232" i="1"/>
  <c r="M231" i="1"/>
  <c r="G231" i="1"/>
  <c r="M230" i="1"/>
  <c r="G230" i="1"/>
  <c r="M245" i="1"/>
  <c r="G245" i="1"/>
  <c r="M244" i="1"/>
  <c r="G244" i="1"/>
  <c r="M243" i="1"/>
  <c r="G243" i="1"/>
  <c r="M242" i="1"/>
  <c r="G242" i="1"/>
  <c r="M241" i="1"/>
  <c r="G241" i="1"/>
  <c r="M240" i="1"/>
  <c r="G240" i="1"/>
  <c r="M239" i="1"/>
  <c r="G239" i="1"/>
  <c r="M238" i="1"/>
  <c r="G238" i="1"/>
  <c r="M221" i="1"/>
  <c r="G221" i="1"/>
  <c r="M220" i="1"/>
  <c r="G220" i="1"/>
  <c r="M219" i="1"/>
  <c r="G219" i="1"/>
  <c r="M218" i="1"/>
  <c r="G218" i="1"/>
  <c r="M217" i="1"/>
  <c r="G217" i="1"/>
  <c r="M216" i="1"/>
  <c r="G216" i="1"/>
  <c r="M215" i="1"/>
  <c r="G215" i="1"/>
  <c r="M214" i="1"/>
  <c r="G214" i="1"/>
  <c r="M229" i="1"/>
  <c r="G229" i="1"/>
  <c r="M228" i="1"/>
  <c r="G228" i="1"/>
  <c r="M227" i="1"/>
  <c r="G227" i="1"/>
  <c r="M226" i="1"/>
  <c r="G226" i="1"/>
  <c r="M225" i="1"/>
  <c r="G225" i="1"/>
  <c r="M224" i="1"/>
  <c r="G224" i="1"/>
  <c r="M223" i="1"/>
  <c r="G223" i="1"/>
  <c r="M222" i="1"/>
  <c r="G222" i="1"/>
  <c r="M200" i="1"/>
  <c r="G200" i="1"/>
  <c r="M199" i="1"/>
  <c r="G199" i="1"/>
  <c r="M198" i="1"/>
  <c r="G198" i="1"/>
  <c r="M197" i="1"/>
  <c r="G197" i="1"/>
  <c r="M196" i="1"/>
  <c r="G196" i="1"/>
  <c r="M195" i="1"/>
  <c r="G195" i="1"/>
  <c r="M194" i="1"/>
  <c r="G194" i="1"/>
  <c r="M193" i="1"/>
  <c r="G193" i="1"/>
  <c r="M208" i="1"/>
  <c r="G208" i="1"/>
  <c r="M207" i="1"/>
  <c r="G207" i="1"/>
  <c r="M206" i="1"/>
  <c r="G206" i="1"/>
  <c r="M205" i="1"/>
  <c r="G205" i="1"/>
  <c r="M204" i="1"/>
  <c r="G204" i="1"/>
  <c r="M203" i="1"/>
  <c r="G203" i="1"/>
  <c r="M202" i="1"/>
  <c r="G202" i="1"/>
  <c r="M201" i="1"/>
  <c r="G201" i="1"/>
  <c r="M184" i="1"/>
  <c r="G184" i="1"/>
  <c r="M183" i="1"/>
  <c r="G183" i="1"/>
  <c r="M182" i="1"/>
  <c r="G182" i="1"/>
  <c r="M181" i="1"/>
  <c r="G181" i="1"/>
  <c r="M180" i="1"/>
  <c r="G180" i="1"/>
  <c r="M179" i="1"/>
  <c r="G179" i="1"/>
  <c r="M178" i="1"/>
  <c r="G178" i="1"/>
  <c r="M177" i="1"/>
  <c r="G177" i="1"/>
  <c r="M192" i="1"/>
  <c r="G192" i="1"/>
  <c r="M191" i="1"/>
  <c r="G191" i="1"/>
  <c r="M190" i="1"/>
  <c r="G190" i="1"/>
  <c r="M189" i="1"/>
  <c r="G189" i="1"/>
  <c r="M188" i="1"/>
  <c r="G188" i="1"/>
  <c r="M187" i="1"/>
  <c r="G187" i="1"/>
  <c r="M186" i="1"/>
  <c r="G186" i="1"/>
  <c r="M185" i="1"/>
  <c r="G185" i="1"/>
  <c r="M168" i="1"/>
  <c r="G168" i="1"/>
  <c r="M167" i="1"/>
  <c r="G167" i="1"/>
  <c r="M166" i="1"/>
  <c r="G166" i="1"/>
  <c r="M165" i="1"/>
  <c r="G165" i="1"/>
  <c r="M164" i="1"/>
  <c r="G164" i="1"/>
  <c r="M163" i="1"/>
  <c r="G163" i="1"/>
  <c r="M162" i="1"/>
  <c r="G162" i="1"/>
  <c r="M161" i="1"/>
  <c r="G161" i="1"/>
  <c r="M176" i="1"/>
  <c r="G176" i="1"/>
  <c r="M175" i="1"/>
  <c r="G175" i="1"/>
  <c r="M174" i="1"/>
  <c r="G174" i="1"/>
  <c r="M173" i="1"/>
  <c r="G173" i="1"/>
  <c r="M172" i="1"/>
  <c r="G172" i="1"/>
  <c r="M171" i="1"/>
  <c r="G171" i="1"/>
  <c r="M170" i="1"/>
  <c r="G170" i="1"/>
  <c r="M169" i="1"/>
  <c r="G169" i="1"/>
  <c r="M152" i="1"/>
  <c r="G152" i="1"/>
  <c r="M151" i="1"/>
  <c r="G151" i="1"/>
  <c r="M150" i="1"/>
  <c r="G150" i="1"/>
  <c r="M149" i="1"/>
  <c r="G149" i="1"/>
  <c r="M148" i="1"/>
  <c r="G148" i="1"/>
  <c r="M147" i="1"/>
  <c r="G147" i="1"/>
  <c r="M146" i="1"/>
  <c r="G146" i="1"/>
  <c r="M145" i="1"/>
  <c r="G145" i="1"/>
  <c r="M160" i="1"/>
  <c r="G160" i="1"/>
  <c r="M159" i="1"/>
  <c r="G159" i="1"/>
  <c r="M158" i="1"/>
  <c r="G158" i="1"/>
  <c r="M157" i="1"/>
  <c r="G157" i="1"/>
  <c r="M156" i="1"/>
  <c r="G156" i="1"/>
  <c r="M155" i="1"/>
  <c r="G155" i="1"/>
  <c r="M154" i="1"/>
  <c r="G154" i="1"/>
  <c r="M153" i="1"/>
  <c r="G153" i="1"/>
  <c r="M131" i="1"/>
  <c r="G131" i="1"/>
  <c r="M130" i="1"/>
  <c r="G130" i="1"/>
  <c r="M129" i="1"/>
  <c r="G129" i="1"/>
  <c r="M128" i="1"/>
  <c r="G128" i="1"/>
  <c r="M127" i="1"/>
  <c r="G127" i="1"/>
  <c r="M126" i="1"/>
  <c r="G126" i="1"/>
  <c r="M125" i="1"/>
  <c r="G125" i="1"/>
  <c r="M124" i="1"/>
  <c r="G124" i="1"/>
  <c r="M139" i="1"/>
  <c r="G139" i="1"/>
  <c r="M138" i="1"/>
  <c r="G138" i="1"/>
  <c r="M137" i="1"/>
  <c r="G137" i="1"/>
  <c r="M136" i="1"/>
  <c r="G136" i="1"/>
  <c r="M135" i="1"/>
  <c r="G135" i="1"/>
  <c r="M134" i="1"/>
  <c r="G134" i="1"/>
  <c r="M133" i="1"/>
  <c r="G133" i="1"/>
  <c r="M132" i="1"/>
  <c r="G132" i="1"/>
  <c r="M115" i="1"/>
  <c r="G115" i="1"/>
  <c r="M114" i="1"/>
  <c r="G114" i="1"/>
  <c r="M113" i="1"/>
  <c r="G113" i="1"/>
  <c r="M112" i="1"/>
  <c r="G112" i="1"/>
  <c r="M111" i="1"/>
  <c r="G111" i="1"/>
  <c r="M110" i="1"/>
  <c r="G110" i="1"/>
  <c r="M109" i="1"/>
  <c r="G109" i="1"/>
  <c r="M108" i="1"/>
  <c r="G108" i="1"/>
  <c r="M123" i="1"/>
  <c r="G123" i="1"/>
  <c r="M122" i="1"/>
  <c r="G122" i="1"/>
  <c r="M121" i="1"/>
  <c r="G121" i="1"/>
  <c r="M120" i="1"/>
  <c r="G120" i="1"/>
  <c r="M119" i="1"/>
  <c r="G119" i="1"/>
  <c r="M118" i="1"/>
  <c r="G118" i="1"/>
  <c r="M117" i="1"/>
  <c r="G117" i="1"/>
  <c r="G116" i="1"/>
  <c r="M99" i="1"/>
  <c r="G99" i="1"/>
  <c r="M98" i="1"/>
  <c r="G98" i="1"/>
  <c r="M97" i="1"/>
  <c r="G97" i="1"/>
  <c r="M96" i="1"/>
  <c r="G96" i="1"/>
  <c r="M95" i="1"/>
  <c r="G95" i="1"/>
  <c r="M94" i="1"/>
  <c r="G94" i="1"/>
  <c r="M93" i="1"/>
  <c r="G93" i="1"/>
  <c r="M92" i="1"/>
  <c r="G92" i="1"/>
  <c r="M107" i="1"/>
  <c r="G107" i="1"/>
  <c r="M106" i="1"/>
  <c r="G106" i="1"/>
  <c r="M105" i="1"/>
  <c r="G105" i="1"/>
  <c r="M104" i="1"/>
  <c r="G104" i="1"/>
  <c r="M103" i="1"/>
  <c r="G103" i="1"/>
  <c r="M102" i="1"/>
  <c r="G102" i="1"/>
  <c r="M101" i="1"/>
  <c r="G101" i="1"/>
  <c r="M100" i="1"/>
  <c r="G100" i="1"/>
  <c r="M83" i="1"/>
  <c r="G83" i="1"/>
  <c r="M82" i="1"/>
  <c r="G82" i="1"/>
  <c r="M81" i="1"/>
  <c r="G81" i="1"/>
  <c r="M80" i="1"/>
  <c r="G80" i="1"/>
  <c r="M79" i="1"/>
  <c r="G79" i="1"/>
  <c r="M78" i="1"/>
  <c r="G78" i="1"/>
  <c r="M77" i="1"/>
  <c r="G77" i="1"/>
  <c r="M76" i="1"/>
  <c r="G76" i="1"/>
  <c r="M91" i="1"/>
  <c r="G91" i="1"/>
  <c r="M90" i="1"/>
  <c r="G90" i="1"/>
  <c r="M89" i="1"/>
  <c r="G89" i="1"/>
  <c r="M88" i="1"/>
  <c r="G88" i="1"/>
  <c r="M87" i="1"/>
  <c r="G87" i="1"/>
  <c r="M86" i="1"/>
  <c r="G86" i="1"/>
  <c r="M85" i="1"/>
  <c r="G85" i="1"/>
  <c r="M84" i="1"/>
  <c r="G84" i="1"/>
  <c r="M62" i="1"/>
  <c r="G62" i="1"/>
  <c r="M61" i="1"/>
  <c r="G61" i="1"/>
  <c r="M60" i="1"/>
  <c r="G60" i="1"/>
  <c r="M59" i="1"/>
  <c r="G59" i="1"/>
  <c r="M58" i="1"/>
  <c r="G58" i="1"/>
  <c r="M57" i="1"/>
  <c r="G57" i="1"/>
  <c r="M56" i="1"/>
  <c r="G56" i="1"/>
  <c r="M55" i="1"/>
  <c r="G55" i="1"/>
  <c r="M70" i="1"/>
  <c r="G70" i="1"/>
  <c r="M69" i="1"/>
  <c r="G69" i="1"/>
  <c r="M68" i="1"/>
  <c r="G68" i="1"/>
  <c r="M67" i="1"/>
  <c r="G67" i="1"/>
  <c r="M66" i="1"/>
  <c r="G66" i="1"/>
  <c r="M65" i="1"/>
  <c r="G65" i="1"/>
  <c r="M64" i="1"/>
  <c r="G64" i="1"/>
  <c r="M63" i="1"/>
  <c r="G63" i="1"/>
  <c r="M46" i="1"/>
  <c r="G46" i="1"/>
  <c r="M45" i="1"/>
  <c r="G45" i="1"/>
  <c r="M44" i="1"/>
  <c r="G44" i="1"/>
  <c r="M43" i="1"/>
  <c r="G43" i="1"/>
  <c r="M42" i="1"/>
  <c r="G42" i="1"/>
  <c r="M41" i="1"/>
  <c r="G41" i="1"/>
  <c r="M40" i="1"/>
  <c r="G40" i="1"/>
  <c r="M39" i="1"/>
  <c r="G39" i="1"/>
  <c r="M54" i="1"/>
  <c r="G54" i="1"/>
  <c r="M53" i="1"/>
  <c r="G53" i="1"/>
  <c r="M52" i="1"/>
  <c r="G52" i="1"/>
  <c r="M51" i="1"/>
  <c r="G51" i="1"/>
  <c r="M50" i="1"/>
  <c r="G50" i="1"/>
  <c r="M49" i="1"/>
  <c r="G49" i="1"/>
  <c r="M48" i="1"/>
  <c r="G48" i="1"/>
  <c r="M47" i="1"/>
  <c r="G47" i="1"/>
  <c r="M14" i="1"/>
  <c r="G14" i="1"/>
  <c r="M13" i="1"/>
  <c r="G13" i="1"/>
  <c r="M12" i="1"/>
  <c r="G12" i="1"/>
  <c r="M11" i="1"/>
  <c r="G11" i="1"/>
  <c r="M10" i="1"/>
  <c r="G10" i="1"/>
  <c r="M9" i="1"/>
  <c r="G9" i="1"/>
  <c r="M8" i="1"/>
  <c r="G8" i="1"/>
  <c r="M7" i="1"/>
  <c r="G7" i="1"/>
  <c r="M22" i="1"/>
  <c r="G22" i="1"/>
  <c r="M21" i="1"/>
  <c r="G21" i="1"/>
  <c r="M20" i="1"/>
  <c r="G20" i="1"/>
  <c r="M19" i="1"/>
  <c r="G19" i="1"/>
  <c r="M18" i="1"/>
  <c r="G18" i="1"/>
  <c r="M17" i="1"/>
  <c r="G17" i="1"/>
  <c r="M16" i="1"/>
  <c r="G16" i="1"/>
  <c r="M15" i="1"/>
  <c r="G15" i="1"/>
  <c r="Q257" i="1" l="1"/>
  <c r="R269" i="1"/>
  <c r="P138" i="1"/>
  <c r="O150" i="1"/>
  <c r="R167" i="1"/>
  <c r="P308" i="1"/>
  <c r="R335" i="1"/>
  <c r="N237" i="1"/>
  <c r="P206" i="1"/>
  <c r="Q243" i="1"/>
  <c r="Q237" i="1"/>
  <c r="Q206" i="1"/>
  <c r="P12" i="1"/>
  <c r="R68" i="1"/>
  <c r="P285" i="1"/>
  <c r="P326" i="1"/>
  <c r="N121" i="1"/>
  <c r="N109" i="1"/>
  <c r="O138" i="1"/>
  <c r="N182" i="1"/>
  <c r="N229" i="1"/>
  <c r="O237" i="1"/>
  <c r="O326" i="1"/>
  <c r="R89" i="1"/>
  <c r="O81" i="1"/>
  <c r="P121" i="1"/>
  <c r="Q138" i="1"/>
  <c r="R128" i="1"/>
  <c r="O157" i="1"/>
  <c r="N150" i="1"/>
  <c r="N167" i="1"/>
  <c r="R182" i="1"/>
  <c r="N206" i="1"/>
  <c r="P198" i="1"/>
  <c r="R243" i="1"/>
  <c r="R257" i="1"/>
  <c r="P248" i="1"/>
  <c r="O277" i="1"/>
  <c r="Q326" i="1"/>
  <c r="R316" i="1"/>
  <c r="P344" i="1"/>
  <c r="P81" i="1"/>
  <c r="P157" i="1"/>
  <c r="Q167" i="1"/>
  <c r="P182" i="1"/>
  <c r="P277" i="1"/>
  <c r="O308" i="1"/>
  <c r="Q344" i="1"/>
  <c r="N68" i="1"/>
  <c r="O51" i="1"/>
  <c r="P68" i="1"/>
  <c r="N51" i="1"/>
  <c r="O44" i="1"/>
  <c r="R20" i="1"/>
  <c r="O12" i="1"/>
  <c r="R60" i="1"/>
  <c r="N60" i="1"/>
  <c r="R102" i="1"/>
  <c r="O94" i="1"/>
  <c r="R121" i="1"/>
  <c r="N138" i="1"/>
  <c r="N128" i="1"/>
  <c r="R150" i="1"/>
  <c r="Q150" i="1"/>
  <c r="O176" i="1"/>
  <c r="O189" i="1"/>
  <c r="N221" i="1"/>
  <c r="N243" i="1"/>
  <c r="O269" i="1"/>
  <c r="O295" i="1"/>
  <c r="R302" i="1"/>
  <c r="N326" i="1"/>
  <c r="N316" i="1"/>
  <c r="N344" i="1"/>
  <c r="N335" i="1"/>
  <c r="N20" i="1"/>
  <c r="N89" i="1"/>
  <c r="Q68" i="1"/>
  <c r="P94" i="1"/>
  <c r="R138" i="1"/>
  <c r="P176" i="1"/>
  <c r="P189" i="1"/>
  <c r="O182" i="1"/>
  <c r="R206" i="1"/>
  <c r="R198" i="1"/>
  <c r="R229" i="1"/>
  <c r="R221" i="1"/>
  <c r="P243" i="1"/>
  <c r="P237" i="1"/>
  <c r="R237" i="1"/>
  <c r="O257" i="1"/>
  <c r="R248" i="1"/>
  <c r="P269" i="1"/>
  <c r="P295" i="1"/>
  <c r="R285" i="1"/>
  <c r="O302" i="1"/>
  <c r="R326" i="1"/>
  <c r="P257" i="1"/>
  <c r="Q269" i="1"/>
  <c r="R51" i="1"/>
  <c r="P44" i="1"/>
  <c r="O68" i="1"/>
  <c r="N102" i="1"/>
  <c r="R109" i="1"/>
  <c r="P150" i="1"/>
  <c r="Q182" i="1"/>
  <c r="N257" i="1"/>
  <c r="N269" i="1"/>
  <c r="N302" i="1"/>
  <c r="R344" i="1"/>
  <c r="Q12" i="1"/>
  <c r="P51" i="1"/>
  <c r="Q44" i="1"/>
  <c r="Q81" i="1"/>
  <c r="Q94" i="1"/>
  <c r="O121" i="1"/>
  <c r="Q157" i="1"/>
  <c r="Q176" i="1"/>
  <c r="Q189" i="1"/>
  <c r="Q277" i="1"/>
  <c r="Q295" i="1"/>
  <c r="Q308" i="1"/>
  <c r="P302" i="1"/>
  <c r="O20" i="1"/>
  <c r="R12" i="1"/>
  <c r="Q51" i="1"/>
  <c r="R44" i="1"/>
  <c r="O89" i="1"/>
  <c r="R81" i="1"/>
  <c r="O102" i="1"/>
  <c r="R94" i="1"/>
  <c r="O109" i="1"/>
  <c r="O128" i="1"/>
  <c r="R157" i="1"/>
  <c r="R176" i="1"/>
  <c r="R189" i="1"/>
  <c r="O221" i="1"/>
  <c r="R277" i="1"/>
  <c r="R295" i="1"/>
  <c r="R308" i="1"/>
  <c r="Q302" i="1"/>
  <c r="O316" i="1"/>
  <c r="O335" i="1"/>
  <c r="P20" i="1"/>
  <c r="P89" i="1"/>
  <c r="P102" i="1"/>
  <c r="Q121" i="1"/>
  <c r="P109" i="1"/>
  <c r="P128" i="1"/>
  <c r="N198" i="1"/>
  <c r="P221" i="1"/>
  <c r="N248" i="1"/>
  <c r="N285" i="1"/>
  <c r="P316" i="1"/>
  <c r="P335" i="1"/>
  <c r="Q20" i="1"/>
  <c r="Q89" i="1"/>
  <c r="Q102" i="1"/>
  <c r="Q109" i="1"/>
  <c r="Q128" i="1"/>
  <c r="O198" i="1"/>
  <c r="Q221" i="1"/>
  <c r="O248" i="1"/>
  <c r="O285" i="1"/>
  <c r="Q316" i="1"/>
  <c r="Q335" i="1"/>
  <c r="O60" i="1"/>
  <c r="O229" i="1"/>
  <c r="P60" i="1"/>
  <c r="O167" i="1"/>
  <c r="Q198" i="1"/>
  <c r="P229" i="1"/>
  <c r="Q248" i="1"/>
  <c r="Q285" i="1"/>
  <c r="Q60" i="1"/>
  <c r="P167" i="1"/>
  <c r="O206" i="1"/>
  <c r="Q229" i="1"/>
  <c r="O243" i="1"/>
  <c r="O344" i="1"/>
  <c r="N12" i="1"/>
  <c r="N44" i="1"/>
  <c r="N81" i="1"/>
  <c r="N94" i="1"/>
  <c r="N157" i="1"/>
  <c r="N176" i="1"/>
  <c r="N189" i="1"/>
  <c r="N277" i="1"/>
  <c r="N295" i="1"/>
  <c r="N308" i="1"/>
</calcChain>
</file>

<file path=xl/sharedStrings.xml><?xml version="1.0" encoding="utf-8"?>
<sst xmlns="http://schemas.openxmlformats.org/spreadsheetml/2006/main" count="186" uniqueCount="37">
  <si>
    <t>R-G</t>
  </si>
  <si>
    <t>Y-B</t>
  </si>
  <si>
    <t>RY-GB</t>
  </si>
  <si>
    <t>YG-RB</t>
  </si>
  <si>
    <t>GY-RB</t>
    <phoneticPr fontId="4" type="noConversion"/>
  </si>
  <si>
    <t>Observer XQ</t>
    <phoneticPr fontId="1" type="noConversion"/>
  </si>
  <si>
    <t>Observer LH</t>
    <phoneticPr fontId="1" type="noConversion"/>
  </si>
  <si>
    <t>Observer CK</t>
    <phoneticPr fontId="1" type="noConversion"/>
  </si>
  <si>
    <t>Observer JMJ</t>
    <phoneticPr fontId="1" type="noConversion"/>
  </si>
  <si>
    <t>Observer JWL</t>
    <phoneticPr fontId="1" type="noConversion"/>
  </si>
  <si>
    <t>Opposite color direction</t>
    <phoneticPr fontId="1" type="noConversion"/>
  </si>
  <si>
    <t>Sample point pairs</t>
    <phoneticPr fontId="1" type="noConversion"/>
  </si>
  <si>
    <t>Left eye</t>
  </si>
  <si>
    <t>Left eye</t>
    <phoneticPr fontId="1" type="noConversion"/>
  </si>
  <si>
    <t>Right eye</t>
  </si>
  <si>
    <t>Right eye</t>
    <phoneticPr fontId="1" type="noConversion"/>
  </si>
  <si>
    <t xml:space="preserve">Fusion probability (p%) of repeat times (r) </t>
    <phoneticPr fontId="1" type="noConversion"/>
  </si>
  <si>
    <t>r=1</t>
    <phoneticPr fontId="1" type="noConversion"/>
  </si>
  <si>
    <t>r=2</t>
    <phoneticPr fontId="1" type="noConversion"/>
  </si>
  <si>
    <t>r=3</t>
    <phoneticPr fontId="1" type="noConversion"/>
  </si>
  <si>
    <t>r=4</t>
    <phoneticPr fontId="1" type="noConversion"/>
  </si>
  <si>
    <t>r=5</t>
    <phoneticPr fontId="1" type="noConversion"/>
  </si>
  <si>
    <t>Average p(%)</t>
    <phoneticPr fontId="1" type="noConversion"/>
  </si>
  <si>
    <r>
      <t>∆E</t>
    </r>
    <r>
      <rPr>
        <vertAlign val="superscript"/>
        <sz val="12"/>
        <rFont val="宋体"/>
        <family val="3"/>
        <charset val="134"/>
      </rPr>
      <t>*</t>
    </r>
    <r>
      <rPr>
        <vertAlign val="subscript"/>
        <sz val="12"/>
        <rFont val="宋体"/>
        <family val="3"/>
        <charset val="134"/>
      </rPr>
      <t>ab</t>
    </r>
    <phoneticPr fontId="1" type="noConversion"/>
  </si>
  <si>
    <r>
      <t>CFL (∆E</t>
    </r>
    <r>
      <rPr>
        <vertAlign val="superscript"/>
        <sz val="12"/>
        <rFont val="宋体"/>
        <family val="3"/>
        <charset val="134"/>
      </rPr>
      <t>*</t>
    </r>
    <r>
      <rPr>
        <vertAlign val="subscript"/>
        <sz val="12"/>
        <rFont val="宋体"/>
        <family val="3"/>
        <charset val="134"/>
      </rPr>
      <t>ab</t>
    </r>
    <r>
      <rPr>
        <sz val="12"/>
        <rFont val="宋体"/>
        <family val="3"/>
        <charset val="134"/>
      </rPr>
      <t>)</t>
    </r>
    <phoneticPr fontId="1" type="noConversion"/>
  </si>
  <si>
    <r>
      <t>CFL pont (a</t>
    </r>
    <r>
      <rPr>
        <vertAlign val="superscript"/>
        <sz val="12"/>
        <rFont val="宋体"/>
        <family val="3"/>
        <charset val="134"/>
      </rPr>
      <t>*</t>
    </r>
    <r>
      <rPr>
        <vertAlign val="subscript"/>
        <sz val="12"/>
        <rFont val="宋体"/>
        <family val="3"/>
        <charset val="134"/>
      </rPr>
      <t>f</t>
    </r>
    <r>
      <rPr>
        <sz val="12"/>
        <rFont val="宋体"/>
        <family val="3"/>
        <charset val="134"/>
      </rPr>
      <t>,b</t>
    </r>
    <r>
      <rPr>
        <vertAlign val="superscript"/>
        <sz val="12"/>
        <rFont val="宋体"/>
        <family val="3"/>
        <charset val="134"/>
      </rPr>
      <t>*</t>
    </r>
    <r>
      <rPr>
        <vertAlign val="subscript"/>
        <sz val="12"/>
        <rFont val="宋体"/>
        <family val="3"/>
        <charset val="134"/>
      </rPr>
      <t>f</t>
    </r>
    <r>
      <rPr>
        <sz val="12"/>
        <rFont val="宋体"/>
        <family val="3"/>
        <charset val="134"/>
      </rPr>
      <t>)</t>
    </r>
    <phoneticPr fontId="1" type="noConversion"/>
  </si>
  <si>
    <r>
      <t>a</t>
    </r>
    <r>
      <rPr>
        <vertAlign val="superscript"/>
        <sz val="11"/>
        <color theme="1"/>
        <rFont val="等线"/>
        <charset val="134"/>
        <scheme val="minor"/>
      </rPr>
      <t>*</t>
    </r>
    <r>
      <rPr>
        <vertAlign val="subscript"/>
        <sz val="11"/>
        <color theme="1"/>
        <rFont val="等线"/>
        <charset val="134"/>
        <scheme val="minor"/>
      </rPr>
      <t>f</t>
    </r>
    <phoneticPr fontId="1" type="noConversion"/>
  </si>
  <si>
    <r>
      <t>b</t>
    </r>
    <r>
      <rPr>
        <vertAlign val="superscript"/>
        <sz val="11"/>
        <color theme="1"/>
        <rFont val="等线"/>
        <charset val="134"/>
        <scheme val="minor"/>
      </rPr>
      <t>*</t>
    </r>
    <r>
      <rPr>
        <vertAlign val="subscript"/>
        <sz val="11"/>
        <color theme="1"/>
        <rFont val="等线"/>
        <charset val="134"/>
        <scheme val="minor"/>
      </rPr>
      <t>f</t>
    </r>
    <phoneticPr fontId="1" type="noConversion"/>
  </si>
  <si>
    <r>
      <t>a</t>
    </r>
    <r>
      <rPr>
        <vertAlign val="superscript"/>
        <sz val="12"/>
        <rFont val="宋体"/>
        <family val="3"/>
        <charset val="134"/>
      </rPr>
      <t>*</t>
    </r>
    <phoneticPr fontId="1" type="noConversion"/>
  </si>
  <si>
    <r>
      <t>b</t>
    </r>
    <r>
      <rPr>
        <vertAlign val="superscript"/>
        <sz val="12"/>
        <rFont val="宋体"/>
        <family val="3"/>
        <charset val="134"/>
      </rPr>
      <t>*</t>
    </r>
    <phoneticPr fontId="1" type="noConversion"/>
  </si>
  <si>
    <r>
      <t>a</t>
    </r>
    <r>
      <rPr>
        <vertAlign val="superscript"/>
        <sz val="12"/>
        <rFont val="宋体"/>
        <family val="3"/>
        <charset val="134"/>
      </rPr>
      <t>*</t>
    </r>
    <phoneticPr fontId="1" type="noConversion"/>
  </si>
  <si>
    <r>
      <t>b</t>
    </r>
    <r>
      <rPr>
        <vertAlign val="superscript"/>
        <sz val="12"/>
        <rFont val="宋体"/>
        <family val="3"/>
        <charset val="134"/>
      </rPr>
      <t>*</t>
    </r>
    <phoneticPr fontId="1" type="noConversion"/>
  </si>
  <si>
    <r>
      <t>b</t>
    </r>
    <r>
      <rPr>
        <vertAlign val="superscript"/>
        <sz val="11"/>
        <color theme="1"/>
        <rFont val="等线"/>
        <charset val="134"/>
        <scheme val="minor"/>
      </rPr>
      <t>*</t>
    </r>
    <r>
      <rPr>
        <vertAlign val="subscript"/>
        <sz val="11"/>
        <color theme="1"/>
        <rFont val="等线"/>
        <charset val="134"/>
        <scheme val="minor"/>
      </rPr>
      <t>f</t>
    </r>
    <phoneticPr fontId="1" type="noConversion"/>
  </si>
  <si>
    <t>Session 1</t>
    <phoneticPr fontId="1" type="noConversion"/>
  </si>
  <si>
    <t>Session 2</t>
    <phoneticPr fontId="1" type="noConversion"/>
  </si>
  <si>
    <t>Session 2</t>
    <phoneticPr fontId="1" type="noConversion"/>
  </si>
  <si>
    <t># 1600 results (4 groups of opposite directions × 8 pairs of opposite colors × 5×2 repeats) for 5 observers (Fig.7, Fig.9)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</si>
</sst>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vertAlign val="superscript"/>
      <sz val="12"/>
      <name val="宋体"/>
      <family val="3"/>
      <charset val="134"/>
    </font>
    <font>
      <vertAlign val="subscript"/>
      <sz val="12"/>
      <name val="宋体"/>
      <family val="3"/>
      <charset val="134"/>
    </font>
    <font>
      <vertAlign val="superscript"/>
      <sz val="11"/>
      <color theme="1"/>
      <name val="等线"/>
      <charset val="134"/>
      <scheme val="minor"/>
    </font>
    <font>
      <vertAlign val="subscript"/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3" fontId="0" fillId="0" borderId="0" xfId="0" applyNumberFormat="1">
      <alignment vertical="center"/>
    </xf>
    <xf numFmtId="3" fontId="0" fillId="0" borderId="7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0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0" xfId="0" applyBorder="1">
      <alignment vertical="center"/>
    </xf>
    <xf numFmtId="0" fontId="0" fillId="0" borderId="26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9" xfId="0" applyBorder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6" xfId="0" applyBorder="1">
      <alignment vertical="center"/>
    </xf>
    <xf numFmtId="3" fontId="0" fillId="0" borderId="0" xfId="0" applyNumberForma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6"/>
  <sheetViews>
    <sheetView tabSelected="1" zoomScale="85" zoomScaleNormal="85" workbookViewId="0">
      <selection activeCell="D357" sqref="D357"/>
    </sheetView>
  </sheetViews>
  <sheetFormatPr defaultRowHeight="13.5"/>
  <sheetData>
    <row r="1" spans="1:18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3" spans="1:18" ht="14.25" thickBot="1">
      <c r="A3" s="69" t="s">
        <v>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9.5" customHeight="1">
      <c r="A4" s="43" t="s">
        <v>10</v>
      </c>
      <c r="B4" s="44"/>
      <c r="C4" s="47" t="s">
        <v>11</v>
      </c>
      <c r="D4" s="47"/>
      <c r="E4" s="47"/>
      <c r="F4" s="47"/>
      <c r="G4" s="47"/>
      <c r="H4" s="48" t="s">
        <v>16</v>
      </c>
      <c r="I4" s="47"/>
      <c r="J4" s="47"/>
      <c r="K4" s="47"/>
      <c r="L4" s="47"/>
      <c r="M4" s="47"/>
      <c r="N4" s="49" t="s">
        <v>24</v>
      </c>
      <c r="O4" s="43" t="s">
        <v>25</v>
      </c>
      <c r="P4" s="43"/>
      <c r="Q4" s="43"/>
      <c r="R4" s="52"/>
    </row>
    <row r="5" spans="1:18" ht="14.25">
      <c r="A5" s="36"/>
      <c r="B5" s="38"/>
      <c r="C5" s="53" t="s">
        <v>13</v>
      </c>
      <c r="D5" s="54"/>
      <c r="E5" s="53" t="s">
        <v>15</v>
      </c>
      <c r="F5" s="54"/>
      <c r="G5" s="38" t="s">
        <v>23</v>
      </c>
      <c r="H5" s="36" t="s">
        <v>17</v>
      </c>
      <c r="I5" s="36" t="s">
        <v>18</v>
      </c>
      <c r="J5" s="36" t="s">
        <v>19</v>
      </c>
      <c r="K5" s="36" t="s">
        <v>20</v>
      </c>
      <c r="L5" s="38" t="s">
        <v>21</v>
      </c>
      <c r="M5" s="38" t="s">
        <v>22</v>
      </c>
      <c r="N5" s="50"/>
      <c r="O5" s="40" t="s">
        <v>12</v>
      </c>
      <c r="P5" s="41"/>
      <c r="Q5" s="41" t="s">
        <v>14</v>
      </c>
      <c r="R5" s="42"/>
    </row>
    <row r="6" spans="1:18" ht="21.75" customHeight="1" thickBot="1">
      <c r="A6" s="45"/>
      <c r="B6" s="46"/>
      <c r="C6" s="1" t="s">
        <v>28</v>
      </c>
      <c r="D6" s="1" t="s">
        <v>29</v>
      </c>
      <c r="E6" s="2" t="s">
        <v>30</v>
      </c>
      <c r="F6" s="3" t="s">
        <v>31</v>
      </c>
      <c r="G6" s="46"/>
      <c r="H6" s="37"/>
      <c r="I6" s="37"/>
      <c r="J6" s="37"/>
      <c r="K6" s="37"/>
      <c r="L6" s="39"/>
      <c r="M6" s="39"/>
      <c r="N6" s="51"/>
      <c r="O6" s="23" t="s">
        <v>26</v>
      </c>
      <c r="P6" s="26" t="s">
        <v>27</v>
      </c>
      <c r="Q6" s="23" t="s">
        <v>26</v>
      </c>
      <c r="R6" s="27" t="s">
        <v>32</v>
      </c>
    </row>
    <row r="7" spans="1:18">
      <c r="A7" s="64" t="s">
        <v>0</v>
      </c>
      <c r="B7" s="56" t="s">
        <v>33</v>
      </c>
      <c r="C7">
        <v>12</v>
      </c>
      <c r="D7" s="6">
        <v>0</v>
      </c>
      <c r="E7" s="7">
        <v>-12</v>
      </c>
      <c r="F7" s="6">
        <v>0</v>
      </c>
      <c r="G7" s="6">
        <f t="shared" ref="G7:G38" si="0">ABS(SQRT((C7-E7)*(C7-E7)+(D7-F7)*(D7-F7)))</f>
        <v>24</v>
      </c>
      <c r="H7" s="8">
        <v>100</v>
      </c>
      <c r="I7" s="8">
        <v>100</v>
      </c>
      <c r="J7" s="8">
        <v>100</v>
      </c>
      <c r="K7" s="8">
        <v>100</v>
      </c>
      <c r="L7" s="9">
        <v>100</v>
      </c>
      <c r="M7" s="6">
        <f t="shared" ref="M7:M38" si="1">AVERAGE(H7,I7,J7,K7,L7)</f>
        <v>100</v>
      </c>
      <c r="N7" s="6"/>
      <c r="P7" s="6"/>
      <c r="R7" s="10"/>
    </row>
    <row r="8" spans="1:18">
      <c r="A8" s="64"/>
      <c r="B8" s="56"/>
      <c r="C8">
        <v>14</v>
      </c>
      <c r="D8" s="6">
        <v>0</v>
      </c>
      <c r="E8" s="7">
        <v>-14</v>
      </c>
      <c r="F8" s="6">
        <v>0</v>
      </c>
      <c r="G8" s="6">
        <f t="shared" si="0"/>
        <v>28</v>
      </c>
      <c r="H8" s="8">
        <v>100</v>
      </c>
      <c r="I8" s="8">
        <v>100</v>
      </c>
      <c r="J8" s="8">
        <v>90</v>
      </c>
      <c r="K8" s="8">
        <v>100</v>
      </c>
      <c r="L8" s="9">
        <v>100</v>
      </c>
      <c r="M8" s="6">
        <f t="shared" si="1"/>
        <v>98</v>
      </c>
      <c r="N8" s="6"/>
      <c r="P8" s="6"/>
      <c r="R8" s="10"/>
    </row>
    <row r="9" spans="1:18">
      <c r="A9" s="64"/>
      <c r="B9" s="56"/>
      <c r="C9">
        <v>16</v>
      </c>
      <c r="D9" s="6">
        <v>0</v>
      </c>
      <c r="E9" s="7">
        <v>-16</v>
      </c>
      <c r="F9" s="6">
        <v>0</v>
      </c>
      <c r="G9" s="6">
        <f t="shared" si="0"/>
        <v>32</v>
      </c>
      <c r="H9" s="8">
        <v>100</v>
      </c>
      <c r="I9" s="8">
        <v>90</v>
      </c>
      <c r="J9" s="8">
        <v>80</v>
      </c>
      <c r="K9" s="8">
        <v>100</v>
      </c>
      <c r="L9" s="9">
        <v>100</v>
      </c>
      <c r="M9" s="6">
        <f t="shared" si="1"/>
        <v>94</v>
      </c>
      <c r="N9" s="6"/>
      <c r="P9" s="6"/>
      <c r="R9" s="10"/>
    </row>
    <row r="10" spans="1:18">
      <c r="A10" s="64"/>
      <c r="B10" s="56"/>
      <c r="C10">
        <v>18</v>
      </c>
      <c r="D10" s="6">
        <v>0</v>
      </c>
      <c r="E10" s="7">
        <v>-18</v>
      </c>
      <c r="F10" s="6">
        <v>0</v>
      </c>
      <c r="G10" s="6">
        <f t="shared" si="0"/>
        <v>36</v>
      </c>
      <c r="H10" s="8">
        <v>100</v>
      </c>
      <c r="I10" s="8">
        <v>100</v>
      </c>
      <c r="J10" s="8">
        <v>90</v>
      </c>
      <c r="K10" s="8">
        <v>100</v>
      </c>
      <c r="L10" s="9">
        <v>100</v>
      </c>
      <c r="M10" s="6">
        <f t="shared" si="1"/>
        <v>98</v>
      </c>
      <c r="N10" s="6"/>
      <c r="P10" s="6"/>
      <c r="R10" s="10"/>
    </row>
    <row r="11" spans="1:18">
      <c r="A11" s="64"/>
      <c r="B11" s="56"/>
      <c r="C11">
        <v>20</v>
      </c>
      <c r="D11" s="6">
        <v>0</v>
      </c>
      <c r="E11" s="7">
        <v>-20</v>
      </c>
      <c r="F11" s="6">
        <v>0</v>
      </c>
      <c r="G11" s="6">
        <f t="shared" si="0"/>
        <v>40</v>
      </c>
      <c r="H11" s="8">
        <v>100</v>
      </c>
      <c r="I11" s="8">
        <v>80</v>
      </c>
      <c r="J11" s="8">
        <v>60</v>
      </c>
      <c r="K11" s="8">
        <v>90</v>
      </c>
      <c r="L11" s="9">
        <v>90</v>
      </c>
      <c r="M11" s="6">
        <f t="shared" si="1"/>
        <v>84</v>
      </c>
      <c r="N11" s="6"/>
      <c r="P11" s="6"/>
      <c r="R11" s="10"/>
    </row>
    <row r="12" spans="1:18">
      <c r="A12" s="64"/>
      <c r="B12" s="56"/>
      <c r="C12">
        <v>22</v>
      </c>
      <c r="D12" s="6">
        <v>0</v>
      </c>
      <c r="E12" s="7">
        <v>-22</v>
      </c>
      <c r="F12" s="6">
        <v>0</v>
      </c>
      <c r="G12" s="6">
        <f t="shared" si="0"/>
        <v>44</v>
      </c>
      <c r="H12" s="8">
        <v>80</v>
      </c>
      <c r="I12" s="8">
        <v>60</v>
      </c>
      <c r="J12" s="8">
        <v>10</v>
      </c>
      <c r="K12" s="8">
        <v>40</v>
      </c>
      <c r="L12" s="9">
        <v>40</v>
      </c>
      <c r="M12" s="6">
        <f t="shared" si="1"/>
        <v>46</v>
      </c>
      <c r="N12" s="6">
        <f>$G12+($G12-$G11)*(50-$M12)/($M12-$M11)</f>
        <v>43.578947368421055</v>
      </c>
      <c r="O12">
        <f>$C12+($C12-$C11)*(50-$M12)/($M12-$M11)</f>
        <v>21.789473684210527</v>
      </c>
      <c r="P12" s="6">
        <f>$D12+($D12-$D11)*(50-$M12)/($M12-$M11)</f>
        <v>0</v>
      </c>
      <c r="Q12">
        <f>$E12+($E12-$E11)*(50-$M12)/($M12-$M11)</f>
        <v>-21.789473684210527</v>
      </c>
      <c r="R12" s="10">
        <f>$F12+($F12-$F11)*(50-$M12)/($M12-$M11)</f>
        <v>0</v>
      </c>
    </row>
    <row r="13" spans="1:18">
      <c r="A13" s="64"/>
      <c r="B13" s="56"/>
      <c r="C13">
        <v>24</v>
      </c>
      <c r="D13" s="6">
        <v>0</v>
      </c>
      <c r="E13" s="7">
        <v>-24</v>
      </c>
      <c r="F13" s="6">
        <v>0</v>
      </c>
      <c r="G13" s="6">
        <f t="shared" si="0"/>
        <v>48</v>
      </c>
      <c r="H13" s="8">
        <v>50</v>
      </c>
      <c r="I13" s="8">
        <v>20</v>
      </c>
      <c r="J13" s="8">
        <v>0</v>
      </c>
      <c r="K13" s="8">
        <v>10</v>
      </c>
      <c r="L13" s="9">
        <v>0</v>
      </c>
      <c r="M13" s="6">
        <f t="shared" si="1"/>
        <v>16</v>
      </c>
      <c r="N13" s="6"/>
      <c r="P13" s="6"/>
      <c r="R13" s="10"/>
    </row>
    <row r="14" spans="1:18">
      <c r="A14" s="64"/>
      <c r="B14" s="57"/>
      <c r="C14" s="11">
        <v>26</v>
      </c>
      <c r="D14" s="12">
        <v>0</v>
      </c>
      <c r="E14" s="13">
        <v>-26</v>
      </c>
      <c r="F14" s="12">
        <v>0</v>
      </c>
      <c r="G14" s="12">
        <f t="shared" si="0"/>
        <v>52</v>
      </c>
      <c r="H14" s="14">
        <v>30</v>
      </c>
      <c r="I14" s="14">
        <v>20</v>
      </c>
      <c r="J14" s="14">
        <v>0</v>
      </c>
      <c r="K14" s="14">
        <v>10</v>
      </c>
      <c r="L14" s="15">
        <v>0</v>
      </c>
      <c r="M14" s="12">
        <f t="shared" si="1"/>
        <v>12</v>
      </c>
      <c r="N14" s="12"/>
      <c r="O14" s="11"/>
      <c r="P14" s="12"/>
      <c r="Q14" s="11"/>
      <c r="R14" s="16"/>
    </row>
    <row r="15" spans="1:18">
      <c r="A15" s="64"/>
      <c r="B15" s="56" t="s">
        <v>34</v>
      </c>
      <c r="C15">
        <v>-12</v>
      </c>
      <c r="D15" s="6">
        <v>0</v>
      </c>
      <c r="E15" s="7">
        <v>12</v>
      </c>
      <c r="F15" s="6">
        <v>0</v>
      </c>
      <c r="G15" s="6">
        <f t="shared" si="0"/>
        <v>24</v>
      </c>
      <c r="H15" s="8">
        <v>100</v>
      </c>
      <c r="I15" s="8">
        <v>100</v>
      </c>
      <c r="J15" s="8">
        <v>100</v>
      </c>
      <c r="K15" s="8">
        <v>100</v>
      </c>
      <c r="L15" s="9">
        <v>100</v>
      </c>
      <c r="M15" s="6">
        <f t="shared" si="1"/>
        <v>100</v>
      </c>
      <c r="N15" s="6"/>
      <c r="P15" s="6"/>
      <c r="R15" s="10"/>
    </row>
    <row r="16" spans="1:18">
      <c r="A16" s="64"/>
      <c r="B16" s="56"/>
      <c r="C16">
        <v>-14</v>
      </c>
      <c r="D16" s="6">
        <v>0</v>
      </c>
      <c r="E16" s="7">
        <v>14</v>
      </c>
      <c r="F16" s="6">
        <v>0</v>
      </c>
      <c r="G16" s="6">
        <f t="shared" si="0"/>
        <v>28</v>
      </c>
      <c r="H16" s="8">
        <v>100</v>
      </c>
      <c r="I16" s="8">
        <v>90</v>
      </c>
      <c r="J16" s="8">
        <v>100</v>
      </c>
      <c r="K16" s="8">
        <v>100</v>
      </c>
      <c r="L16" s="9">
        <v>100</v>
      </c>
      <c r="M16" s="6">
        <f t="shared" si="1"/>
        <v>98</v>
      </c>
      <c r="N16" s="6"/>
      <c r="P16" s="6"/>
      <c r="R16" s="10"/>
    </row>
    <row r="17" spans="1:18">
      <c r="A17" s="64"/>
      <c r="B17" s="56"/>
      <c r="C17">
        <v>-16</v>
      </c>
      <c r="D17" s="6">
        <v>0</v>
      </c>
      <c r="E17" s="7">
        <v>16</v>
      </c>
      <c r="F17" s="6">
        <v>0</v>
      </c>
      <c r="G17" s="6">
        <f t="shared" si="0"/>
        <v>32</v>
      </c>
      <c r="H17" s="8">
        <v>100</v>
      </c>
      <c r="I17" s="8">
        <v>100</v>
      </c>
      <c r="J17" s="8">
        <v>90</v>
      </c>
      <c r="K17" s="8">
        <v>90</v>
      </c>
      <c r="L17" s="9">
        <v>100</v>
      </c>
      <c r="M17" s="6">
        <f t="shared" si="1"/>
        <v>96</v>
      </c>
      <c r="N17" s="6"/>
      <c r="P17" s="6"/>
      <c r="R17" s="10"/>
    </row>
    <row r="18" spans="1:18">
      <c r="A18" s="64"/>
      <c r="B18" s="56"/>
      <c r="C18">
        <v>-18</v>
      </c>
      <c r="D18" s="6">
        <v>0</v>
      </c>
      <c r="E18" s="7">
        <v>18</v>
      </c>
      <c r="F18" s="6">
        <v>0</v>
      </c>
      <c r="G18" s="6">
        <f t="shared" si="0"/>
        <v>36</v>
      </c>
      <c r="H18" s="8">
        <v>100</v>
      </c>
      <c r="I18" s="8">
        <v>80</v>
      </c>
      <c r="J18" s="8">
        <v>80</v>
      </c>
      <c r="K18" s="8">
        <v>80</v>
      </c>
      <c r="L18" s="9">
        <v>90</v>
      </c>
      <c r="M18" s="6">
        <f t="shared" si="1"/>
        <v>86</v>
      </c>
      <c r="N18" s="6"/>
      <c r="P18" s="6"/>
      <c r="R18" s="10"/>
    </row>
    <row r="19" spans="1:18">
      <c r="A19" s="64"/>
      <c r="B19" s="56"/>
      <c r="C19">
        <v>-20</v>
      </c>
      <c r="D19" s="6">
        <v>0</v>
      </c>
      <c r="E19" s="7">
        <v>20</v>
      </c>
      <c r="F19" s="6">
        <v>0</v>
      </c>
      <c r="G19" s="6">
        <f t="shared" si="0"/>
        <v>40</v>
      </c>
      <c r="H19" s="8">
        <v>100</v>
      </c>
      <c r="I19" s="8">
        <v>80</v>
      </c>
      <c r="J19" s="8">
        <v>90</v>
      </c>
      <c r="K19" s="8">
        <v>80</v>
      </c>
      <c r="L19" s="9">
        <v>80</v>
      </c>
      <c r="M19" s="6">
        <f t="shared" si="1"/>
        <v>86</v>
      </c>
      <c r="N19" s="6"/>
      <c r="P19" s="6"/>
      <c r="R19" s="10"/>
    </row>
    <row r="20" spans="1:18">
      <c r="A20" s="64"/>
      <c r="B20" s="56"/>
      <c r="C20">
        <v>-22</v>
      </c>
      <c r="D20" s="6">
        <v>0</v>
      </c>
      <c r="E20" s="7">
        <v>22</v>
      </c>
      <c r="F20" s="6">
        <v>0</v>
      </c>
      <c r="G20" s="6">
        <f t="shared" si="0"/>
        <v>44</v>
      </c>
      <c r="H20" s="8">
        <v>60</v>
      </c>
      <c r="I20" s="8">
        <v>70</v>
      </c>
      <c r="J20" s="8">
        <v>20</v>
      </c>
      <c r="K20" s="8">
        <v>50</v>
      </c>
      <c r="L20" s="9">
        <v>20</v>
      </c>
      <c r="M20" s="6">
        <f t="shared" si="1"/>
        <v>44</v>
      </c>
      <c r="N20" s="6">
        <f>$G20+($G20-$G19)*(50-$M20)/($M20-$M19)</f>
        <v>43.428571428571431</v>
      </c>
      <c r="O20">
        <f>$C20+($C20-$C19)*(50-$M20)/($M20-$M19)</f>
        <v>-21.714285714285715</v>
      </c>
      <c r="P20" s="6">
        <f>$D20+($D20-$D19)*(50-$M20)/($M20-$M19)</f>
        <v>0</v>
      </c>
      <c r="Q20">
        <f>$E20+($E20-$E19)*(50-$M20)/($M20-$M19)</f>
        <v>21.714285714285715</v>
      </c>
      <c r="R20" s="10">
        <f>$F20+($F20-$F19)*(50-$M20)/($M20-$M19)</f>
        <v>0</v>
      </c>
    </row>
    <row r="21" spans="1:18">
      <c r="A21" s="64"/>
      <c r="B21" s="56"/>
      <c r="C21">
        <v>-24</v>
      </c>
      <c r="D21" s="6">
        <v>0</v>
      </c>
      <c r="E21" s="7">
        <v>24</v>
      </c>
      <c r="F21" s="6">
        <v>0</v>
      </c>
      <c r="G21" s="6">
        <f t="shared" si="0"/>
        <v>48</v>
      </c>
      <c r="H21" s="8">
        <v>30</v>
      </c>
      <c r="I21" s="8">
        <v>50</v>
      </c>
      <c r="J21" s="8">
        <v>10</v>
      </c>
      <c r="K21" s="8">
        <v>20</v>
      </c>
      <c r="L21" s="9">
        <v>10</v>
      </c>
      <c r="M21" s="6">
        <f t="shared" si="1"/>
        <v>24</v>
      </c>
      <c r="N21" s="6"/>
      <c r="P21" s="6"/>
      <c r="R21" s="10"/>
    </row>
    <row r="22" spans="1:18">
      <c r="A22" s="65"/>
      <c r="B22" s="57"/>
      <c r="C22" s="11">
        <v>-26</v>
      </c>
      <c r="D22" s="12">
        <v>0</v>
      </c>
      <c r="E22" s="13">
        <v>26</v>
      </c>
      <c r="F22" s="12">
        <v>0</v>
      </c>
      <c r="G22" s="12">
        <f t="shared" si="0"/>
        <v>52</v>
      </c>
      <c r="H22" s="14">
        <v>30</v>
      </c>
      <c r="I22" s="14">
        <v>50</v>
      </c>
      <c r="J22" s="14">
        <v>0</v>
      </c>
      <c r="K22" s="14">
        <v>0</v>
      </c>
      <c r="L22" s="15">
        <v>0</v>
      </c>
      <c r="M22" s="12">
        <f t="shared" si="1"/>
        <v>16</v>
      </c>
      <c r="N22" s="12"/>
      <c r="O22" s="11"/>
      <c r="P22" s="12"/>
      <c r="Q22" s="11"/>
      <c r="R22" s="16"/>
    </row>
    <row r="23" spans="1:18" ht="13.5" customHeight="1">
      <c r="A23" s="55" t="s">
        <v>1</v>
      </c>
      <c r="B23" s="60" t="s">
        <v>33</v>
      </c>
      <c r="C23" s="17">
        <v>0</v>
      </c>
      <c r="D23" s="18">
        <v>12</v>
      </c>
      <c r="E23" s="17">
        <v>0</v>
      </c>
      <c r="F23" s="18">
        <v>-12</v>
      </c>
      <c r="G23" s="18">
        <f t="shared" si="0"/>
        <v>24</v>
      </c>
      <c r="H23" s="17">
        <v>100</v>
      </c>
      <c r="I23" s="17">
        <v>100</v>
      </c>
      <c r="J23" s="17">
        <v>100</v>
      </c>
      <c r="K23" s="17">
        <v>100</v>
      </c>
      <c r="L23" s="18">
        <v>100</v>
      </c>
      <c r="M23" s="18">
        <f t="shared" si="1"/>
        <v>100</v>
      </c>
      <c r="N23" s="18"/>
      <c r="O23" s="17"/>
      <c r="P23" s="18"/>
      <c r="Q23" s="17"/>
      <c r="R23" s="19"/>
    </row>
    <row r="24" spans="1:18">
      <c r="A24" s="55"/>
      <c r="B24" s="61"/>
      <c r="C24" s="28">
        <v>0</v>
      </c>
      <c r="D24" s="6">
        <v>14</v>
      </c>
      <c r="E24" s="28">
        <v>0</v>
      </c>
      <c r="F24" s="6">
        <v>-14</v>
      </c>
      <c r="G24" s="6">
        <f t="shared" si="0"/>
        <v>28</v>
      </c>
      <c r="H24" s="28">
        <v>100</v>
      </c>
      <c r="I24" s="28">
        <v>100</v>
      </c>
      <c r="J24" s="28">
        <v>100</v>
      </c>
      <c r="K24" s="28">
        <v>100</v>
      </c>
      <c r="L24" s="6">
        <v>100</v>
      </c>
      <c r="M24" s="6">
        <f t="shared" si="1"/>
        <v>100</v>
      </c>
      <c r="N24" s="6"/>
      <c r="O24" s="28"/>
      <c r="P24" s="6"/>
      <c r="Q24" s="28"/>
      <c r="R24" s="10"/>
    </row>
    <row r="25" spans="1:18">
      <c r="A25" s="55"/>
      <c r="B25" s="61"/>
      <c r="C25" s="28">
        <v>0</v>
      </c>
      <c r="D25" s="6">
        <v>16</v>
      </c>
      <c r="E25" s="28">
        <v>0</v>
      </c>
      <c r="F25" s="6">
        <v>-16</v>
      </c>
      <c r="G25" s="6">
        <f t="shared" si="0"/>
        <v>32</v>
      </c>
      <c r="H25" s="28">
        <v>100</v>
      </c>
      <c r="I25" s="28">
        <v>100</v>
      </c>
      <c r="J25" s="28">
        <v>100</v>
      </c>
      <c r="K25" s="28">
        <v>90</v>
      </c>
      <c r="L25" s="6">
        <v>80</v>
      </c>
      <c r="M25" s="6">
        <f t="shared" si="1"/>
        <v>94</v>
      </c>
      <c r="N25" s="6"/>
      <c r="O25" s="28"/>
      <c r="P25" s="6"/>
      <c r="Q25" s="28"/>
      <c r="R25" s="10"/>
    </row>
    <row r="26" spans="1:18">
      <c r="A26" s="55"/>
      <c r="B26" s="61"/>
      <c r="C26" s="28">
        <v>0</v>
      </c>
      <c r="D26" s="6">
        <v>18</v>
      </c>
      <c r="E26" s="28">
        <v>0</v>
      </c>
      <c r="F26" s="6">
        <v>-18</v>
      </c>
      <c r="G26" s="6">
        <f t="shared" si="0"/>
        <v>36</v>
      </c>
      <c r="H26" s="28">
        <v>100</v>
      </c>
      <c r="I26" s="28">
        <v>100</v>
      </c>
      <c r="J26" s="28">
        <v>70</v>
      </c>
      <c r="K26" s="28">
        <v>0</v>
      </c>
      <c r="L26" s="6">
        <v>60</v>
      </c>
      <c r="M26" s="6">
        <f t="shared" si="1"/>
        <v>66</v>
      </c>
      <c r="N26" s="6"/>
      <c r="O26" s="28"/>
      <c r="P26" s="6"/>
      <c r="Q26" s="28"/>
      <c r="R26" s="10"/>
    </row>
    <row r="27" spans="1:18">
      <c r="A27" s="55"/>
      <c r="B27" s="61"/>
      <c r="C27" s="28">
        <v>0</v>
      </c>
      <c r="D27" s="6">
        <v>20</v>
      </c>
      <c r="E27" s="28">
        <v>0</v>
      </c>
      <c r="F27" s="6">
        <v>-20</v>
      </c>
      <c r="G27" s="6">
        <f t="shared" si="0"/>
        <v>40</v>
      </c>
      <c r="H27" s="28">
        <v>90</v>
      </c>
      <c r="I27" s="28">
        <v>80</v>
      </c>
      <c r="J27" s="28">
        <v>20</v>
      </c>
      <c r="K27" s="28">
        <v>10</v>
      </c>
      <c r="L27" s="6">
        <v>30</v>
      </c>
      <c r="M27" s="6">
        <f t="shared" si="1"/>
        <v>46</v>
      </c>
      <c r="N27" s="6">
        <f>$G27+($G27-$G26)*(50-$M27)/($M27-$M26)</f>
        <v>39.200000000000003</v>
      </c>
      <c r="O27" s="28">
        <f>$C27+($C27-$C26)*(50-$M27)/($M27-$M26)</f>
        <v>0</v>
      </c>
      <c r="P27" s="6">
        <f>$D27+($D27-$D26)*(50-$M27)/($M27-$M26)</f>
        <v>19.600000000000001</v>
      </c>
      <c r="Q27" s="28">
        <f>$E27+($E27-$E26)*(50-$M27)/($M27-$M26)</f>
        <v>0</v>
      </c>
      <c r="R27" s="10">
        <f>$F27+($F27-$F26)*(50-$M27)/($M27-$M26)</f>
        <v>-19.600000000000001</v>
      </c>
    </row>
    <row r="28" spans="1:18">
      <c r="A28" s="55"/>
      <c r="B28" s="61"/>
      <c r="C28" s="28">
        <v>0</v>
      </c>
      <c r="D28" s="6">
        <v>22</v>
      </c>
      <c r="E28" s="28">
        <v>0</v>
      </c>
      <c r="F28" s="6">
        <v>-22</v>
      </c>
      <c r="G28" s="6">
        <f t="shared" si="0"/>
        <v>44</v>
      </c>
      <c r="H28" s="28">
        <v>80</v>
      </c>
      <c r="I28" s="28">
        <v>80</v>
      </c>
      <c r="J28" s="28">
        <v>20</v>
      </c>
      <c r="K28" s="28">
        <v>10</v>
      </c>
      <c r="L28" s="6">
        <v>0</v>
      </c>
      <c r="M28" s="6">
        <f t="shared" si="1"/>
        <v>38</v>
      </c>
      <c r="N28" s="6"/>
      <c r="O28" s="28"/>
      <c r="P28" s="6"/>
      <c r="Q28" s="28"/>
      <c r="R28" s="10"/>
    </row>
    <row r="29" spans="1:18">
      <c r="A29" s="55"/>
      <c r="B29" s="61"/>
      <c r="C29" s="28">
        <v>0</v>
      </c>
      <c r="D29" s="6">
        <v>24</v>
      </c>
      <c r="E29" s="28">
        <v>0</v>
      </c>
      <c r="F29" s="6">
        <v>-24</v>
      </c>
      <c r="G29" s="6">
        <f t="shared" si="0"/>
        <v>48</v>
      </c>
      <c r="H29" s="28">
        <v>70</v>
      </c>
      <c r="I29" s="28">
        <v>20</v>
      </c>
      <c r="J29" s="28">
        <v>10</v>
      </c>
      <c r="K29" s="28">
        <v>0</v>
      </c>
      <c r="L29" s="6">
        <v>0</v>
      </c>
      <c r="M29" s="6">
        <f t="shared" si="1"/>
        <v>20</v>
      </c>
      <c r="N29" s="6"/>
      <c r="O29" s="28"/>
      <c r="P29" s="6"/>
      <c r="Q29" s="28"/>
      <c r="R29" s="10"/>
    </row>
    <row r="30" spans="1:18">
      <c r="A30" s="55"/>
      <c r="B30" s="63"/>
      <c r="C30" s="11">
        <v>0</v>
      </c>
      <c r="D30" s="12">
        <v>26</v>
      </c>
      <c r="E30" s="11">
        <v>0</v>
      </c>
      <c r="F30" s="12">
        <v>-26</v>
      </c>
      <c r="G30" s="12">
        <f t="shared" si="0"/>
        <v>52</v>
      </c>
      <c r="H30" s="11">
        <v>40</v>
      </c>
      <c r="I30" s="11">
        <v>30</v>
      </c>
      <c r="J30" s="11">
        <v>0</v>
      </c>
      <c r="K30" s="11">
        <v>0</v>
      </c>
      <c r="L30" s="12">
        <v>10</v>
      </c>
      <c r="M30" s="12">
        <f t="shared" si="1"/>
        <v>16</v>
      </c>
      <c r="N30" s="12"/>
      <c r="O30" s="11"/>
      <c r="P30" s="12"/>
      <c r="Q30" s="11"/>
      <c r="R30" s="16"/>
    </row>
    <row r="31" spans="1:18" ht="13.5" customHeight="1">
      <c r="A31" s="55"/>
      <c r="B31" s="60" t="s">
        <v>35</v>
      </c>
      <c r="C31" s="17">
        <v>0</v>
      </c>
      <c r="D31" s="18">
        <v>-12</v>
      </c>
      <c r="E31" s="17">
        <v>0</v>
      </c>
      <c r="F31" s="18">
        <v>12</v>
      </c>
      <c r="G31" s="18">
        <f t="shared" si="0"/>
        <v>24</v>
      </c>
      <c r="H31" s="17">
        <v>100</v>
      </c>
      <c r="I31" s="17">
        <v>100</v>
      </c>
      <c r="J31" s="17">
        <v>90</v>
      </c>
      <c r="K31" s="17">
        <v>100</v>
      </c>
      <c r="L31" s="18">
        <v>100</v>
      </c>
      <c r="M31" s="18">
        <f t="shared" si="1"/>
        <v>98</v>
      </c>
      <c r="N31" s="18"/>
      <c r="O31" s="17"/>
      <c r="P31" s="18"/>
      <c r="Q31" s="17"/>
      <c r="R31" s="19"/>
    </row>
    <row r="32" spans="1:18">
      <c r="A32" s="55"/>
      <c r="B32" s="61"/>
      <c r="C32" s="28">
        <v>0</v>
      </c>
      <c r="D32" s="6">
        <v>-14</v>
      </c>
      <c r="E32" s="28">
        <v>0</v>
      </c>
      <c r="F32" s="6">
        <v>14</v>
      </c>
      <c r="G32" s="6">
        <f t="shared" si="0"/>
        <v>28</v>
      </c>
      <c r="H32" s="28">
        <v>100</v>
      </c>
      <c r="I32" s="28">
        <v>100</v>
      </c>
      <c r="J32" s="28">
        <v>100</v>
      </c>
      <c r="K32" s="28">
        <v>100</v>
      </c>
      <c r="L32" s="6">
        <v>70</v>
      </c>
      <c r="M32" s="6">
        <f t="shared" si="1"/>
        <v>94</v>
      </c>
      <c r="N32" s="6"/>
      <c r="O32" s="28"/>
      <c r="P32" s="6"/>
      <c r="Q32" s="28"/>
      <c r="R32" s="10"/>
    </row>
    <row r="33" spans="1:18">
      <c r="A33" s="55"/>
      <c r="B33" s="61"/>
      <c r="C33" s="28">
        <v>0</v>
      </c>
      <c r="D33" s="6">
        <v>-16</v>
      </c>
      <c r="E33" s="28">
        <v>0</v>
      </c>
      <c r="F33" s="6">
        <v>16</v>
      </c>
      <c r="G33" s="6">
        <f t="shared" si="0"/>
        <v>32</v>
      </c>
      <c r="H33" s="28">
        <v>100</v>
      </c>
      <c r="I33" s="28">
        <v>100</v>
      </c>
      <c r="J33" s="28">
        <v>50</v>
      </c>
      <c r="K33" s="28">
        <v>90</v>
      </c>
      <c r="L33" s="6">
        <v>50</v>
      </c>
      <c r="M33" s="6">
        <f t="shared" si="1"/>
        <v>78</v>
      </c>
      <c r="N33" s="6"/>
      <c r="O33" s="28"/>
      <c r="P33" s="6"/>
      <c r="Q33" s="28"/>
      <c r="R33" s="10"/>
    </row>
    <row r="34" spans="1:18">
      <c r="A34" s="55"/>
      <c r="B34" s="61"/>
      <c r="C34" s="28">
        <v>0</v>
      </c>
      <c r="D34" s="6">
        <v>-18</v>
      </c>
      <c r="E34" s="28">
        <v>0</v>
      </c>
      <c r="F34" s="6">
        <v>18</v>
      </c>
      <c r="G34" s="6">
        <f t="shared" si="0"/>
        <v>36</v>
      </c>
      <c r="H34" s="28">
        <v>100</v>
      </c>
      <c r="I34" s="28">
        <v>100</v>
      </c>
      <c r="J34" s="28">
        <v>50</v>
      </c>
      <c r="K34" s="28">
        <v>70</v>
      </c>
      <c r="L34" s="6">
        <v>40</v>
      </c>
      <c r="M34" s="6">
        <f t="shared" si="1"/>
        <v>72</v>
      </c>
      <c r="N34" s="6"/>
      <c r="O34" s="28"/>
      <c r="P34" s="6"/>
      <c r="Q34" s="28"/>
      <c r="R34" s="10"/>
    </row>
    <row r="35" spans="1:18">
      <c r="A35" s="55"/>
      <c r="B35" s="61"/>
      <c r="C35" s="28">
        <v>0</v>
      </c>
      <c r="D35" s="6">
        <v>-20</v>
      </c>
      <c r="E35" s="28">
        <v>0</v>
      </c>
      <c r="F35" s="6">
        <v>20</v>
      </c>
      <c r="G35" s="6">
        <f t="shared" si="0"/>
        <v>40</v>
      </c>
      <c r="H35" s="28">
        <v>100</v>
      </c>
      <c r="I35" s="28">
        <v>70</v>
      </c>
      <c r="J35" s="28">
        <v>20</v>
      </c>
      <c r="K35" s="28">
        <v>20</v>
      </c>
      <c r="L35" s="6">
        <v>10</v>
      </c>
      <c r="M35" s="6">
        <f t="shared" si="1"/>
        <v>44</v>
      </c>
      <c r="N35" s="6">
        <f>$G35+($G35-$G34)*(50-$M35)/($M35-$M34)</f>
        <v>39.142857142857146</v>
      </c>
      <c r="O35" s="28">
        <f>$C35+($C35-$C34)*(50-$M35)/($M35-$M34)</f>
        <v>0</v>
      </c>
      <c r="P35" s="6">
        <f>$D35+($D35-$D34)*(50-$M35)/($M35-$M34)</f>
        <v>-19.571428571428573</v>
      </c>
      <c r="Q35" s="28">
        <f>$E35+($E35-$E34)*(50-$M35)/($M35-$M34)</f>
        <v>0</v>
      </c>
      <c r="R35" s="10">
        <f>$F35+($F35-$F34)*(50-$M35)/($M35-$M34)</f>
        <v>19.571428571428573</v>
      </c>
    </row>
    <row r="36" spans="1:18">
      <c r="A36" s="55"/>
      <c r="B36" s="61"/>
      <c r="C36" s="28">
        <v>0</v>
      </c>
      <c r="D36" s="6">
        <v>-22</v>
      </c>
      <c r="E36" s="28">
        <v>0</v>
      </c>
      <c r="F36" s="6">
        <v>22</v>
      </c>
      <c r="G36" s="6">
        <f t="shared" si="0"/>
        <v>44</v>
      </c>
      <c r="H36" s="28">
        <v>100</v>
      </c>
      <c r="I36" s="28">
        <v>60</v>
      </c>
      <c r="J36" s="28">
        <v>0</v>
      </c>
      <c r="K36" s="28">
        <v>10</v>
      </c>
      <c r="L36" s="6">
        <v>0</v>
      </c>
      <c r="M36" s="6">
        <f t="shared" si="1"/>
        <v>34</v>
      </c>
      <c r="N36" s="6"/>
      <c r="O36" s="28"/>
      <c r="P36" s="6"/>
      <c r="Q36" s="28"/>
      <c r="R36" s="10"/>
    </row>
    <row r="37" spans="1:18">
      <c r="A37" s="55"/>
      <c r="B37" s="61"/>
      <c r="C37" s="28">
        <v>0</v>
      </c>
      <c r="D37" s="6">
        <v>-24</v>
      </c>
      <c r="E37" s="28">
        <v>0</v>
      </c>
      <c r="F37" s="6">
        <v>24</v>
      </c>
      <c r="G37" s="6">
        <f t="shared" si="0"/>
        <v>48</v>
      </c>
      <c r="H37" s="28">
        <v>80</v>
      </c>
      <c r="I37" s="28">
        <v>30</v>
      </c>
      <c r="J37" s="28">
        <v>0</v>
      </c>
      <c r="K37" s="28">
        <v>0</v>
      </c>
      <c r="L37" s="6">
        <v>0</v>
      </c>
      <c r="M37" s="6">
        <f t="shared" si="1"/>
        <v>22</v>
      </c>
      <c r="N37" s="6"/>
      <c r="O37" s="28"/>
      <c r="P37" s="6"/>
      <c r="Q37" s="28"/>
      <c r="R37" s="10"/>
    </row>
    <row r="38" spans="1:18">
      <c r="A38" s="55"/>
      <c r="B38" s="63"/>
      <c r="C38" s="11">
        <v>0</v>
      </c>
      <c r="D38" s="12">
        <v>-26</v>
      </c>
      <c r="E38" s="11">
        <v>0</v>
      </c>
      <c r="F38" s="12">
        <v>26</v>
      </c>
      <c r="G38" s="12">
        <f t="shared" si="0"/>
        <v>52</v>
      </c>
      <c r="H38" s="11">
        <v>60</v>
      </c>
      <c r="I38" s="11">
        <v>20</v>
      </c>
      <c r="J38" s="11">
        <v>0</v>
      </c>
      <c r="K38" s="11">
        <v>0</v>
      </c>
      <c r="L38" s="12">
        <v>0</v>
      </c>
      <c r="M38" s="12">
        <f t="shared" si="1"/>
        <v>16</v>
      </c>
      <c r="N38" s="12"/>
      <c r="O38" s="11"/>
      <c r="P38" s="12"/>
      <c r="Q38" s="11"/>
      <c r="R38" s="16"/>
    </row>
    <row r="39" spans="1:18" ht="13.5" customHeight="1">
      <c r="A39" s="55" t="s">
        <v>2</v>
      </c>
      <c r="B39" s="56" t="s">
        <v>33</v>
      </c>
      <c r="C39">
        <v>8.48656294200849</v>
      </c>
      <c r="D39" s="6">
        <v>8.48656294200849</v>
      </c>
      <c r="E39">
        <v>-8.48656294200849</v>
      </c>
      <c r="F39" s="6">
        <v>-8.48656294200849</v>
      </c>
      <c r="G39" s="6">
        <f t="shared" ref="G39:G70" si="2">ABS(SQRT((C39-E39)*(C39-E39)+(D39-F39)*(D39-F39)))</f>
        <v>24.003624821042642</v>
      </c>
      <c r="H39">
        <v>100</v>
      </c>
      <c r="I39">
        <v>90</v>
      </c>
      <c r="J39">
        <v>100</v>
      </c>
      <c r="K39">
        <v>100</v>
      </c>
      <c r="L39">
        <v>100</v>
      </c>
      <c r="M39" s="21">
        <f t="shared" ref="M39:M70" si="3">AVERAGE(H39,I39,J39,K39,L39)</f>
        <v>98</v>
      </c>
      <c r="N39" s="6"/>
      <c r="P39" s="6"/>
      <c r="R39" s="10"/>
    </row>
    <row r="40" spans="1:18">
      <c r="A40" s="55"/>
      <c r="B40" s="56"/>
      <c r="C40">
        <v>9.9009900990098991</v>
      </c>
      <c r="D40" s="6">
        <v>9.9009900990098991</v>
      </c>
      <c r="E40">
        <v>-9.9009900990098991</v>
      </c>
      <c r="F40" s="6">
        <v>-9.9009900990098991</v>
      </c>
      <c r="G40" s="6">
        <f t="shared" si="2"/>
        <v>28.004228957883065</v>
      </c>
      <c r="H40">
        <v>100</v>
      </c>
      <c r="I40">
        <v>90</v>
      </c>
      <c r="J40">
        <v>90</v>
      </c>
      <c r="K40">
        <v>100</v>
      </c>
      <c r="L40">
        <v>100</v>
      </c>
      <c r="M40" s="21">
        <f t="shared" si="3"/>
        <v>96</v>
      </c>
      <c r="N40" s="6"/>
      <c r="P40" s="6"/>
      <c r="R40" s="10"/>
    </row>
    <row r="41" spans="1:18">
      <c r="A41" s="55"/>
      <c r="B41" s="56"/>
      <c r="C41">
        <v>11.315417256011299</v>
      </c>
      <c r="D41" s="6">
        <v>11.315417256011299</v>
      </c>
      <c r="E41">
        <v>-11.315417256011299</v>
      </c>
      <c r="F41" s="6">
        <v>-11.315417256011299</v>
      </c>
      <c r="G41" s="6">
        <f t="shared" si="2"/>
        <v>32.004833094723459</v>
      </c>
      <c r="H41">
        <v>90</v>
      </c>
      <c r="I41">
        <v>70</v>
      </c>
      <c r="J41">
        <v>100</v>
      </c>
      <c r="K41">
        <v>100</v>
      </c>
      <c r="L41">
        <v>100</v>
      </c>
      <c r="M41" s="21">
        <f t="shared" si="3"/>
        <v>92</v>
      </c>
      <c r="N41" s="6"/>
      <c r="P41" s="6"/>
      <c r="R41" s="10"/>
    </row>
    <row r="42" spans="1:18">
      <c r="A42" s="55"/>
      <c r="B42" s="56"/>
      <c r="C42">
        <v>12.7298444130127</v>
      </c>
      <c r="D42" s="6">
        <v>12.7298444130127</v>
      </c>
      <c r="E42">
        <v>-12.7298444130127</v>
      </c>
      <c r="F42" s="6">
        <v>-12.7298444130127</v>
      </c>
      <c r="G42" s="6">
        <f t="shared" si="2"/>
        <v>36.00543723156386</v>
      </c>
      <c r="H42">
        <v>50</v>
      </c>
      <c r="I42">
        <v>70</v>
      </c>
      <c r="J42">
        <v>60</v>
      </c>
      <c r="K42">
        <v>90</v>
      </c>
      <c r="L42">
        <v>70</v>
      </c>
      <c r="M42" s="21">
        <f t="shared" si="3"/>
        <v>68</v>
      </c>
      <c r="N42" s="6"/>
      <c r="P42" s="6"/>
      <c r="R42" s="10"/>
    </row>
    <row r="43" spans="1:18">
      <c r="A43" s="55"/>
      <c r="B43" s="56"/>
      <c r="C43">
        <v>14.1442715700141</v>
      </c>
      <c r="D43" s="6">
        <v>14.1442715700141</v>
      </c>
      <c r="E43">
        <v>-14.1442715700141</v>
      </c>
      <c r="F43" s="6">
        <v>-14.1442715700141</v>
      </c>
      <c r="G43" s="6">
        <f t="shared" si="2"/>
        <v>40.006041368404262</v>
      </c>
      <c r="H43">
        <v>50</v>
      </c>
      <c r="I43">
        <v>70</v>
      </c>
      <c r="J43">
        <v>70</v>
      </c>
      <c r="K43">
        <v>80</v>
      </c>
      <c r="L43">
        <v>40</v>
      </c>
      <c r="M43" s="21">
        <f t="shared" si="3"/>
        <v>62</v>
      </c>
      <c r="N43" s="6"/>
      <c r="P43" s="6"/>
      <c r="R43" s="10"/>
    </row>
    <row r="44" spans="1:18">
      <c r="A44" s="55"/>
      <c r="B44" s="56"/>
      <c r="C44">
        <v>15.558698727015599</v>
      </c>
      <c r="D44" s="6">
        <v>15.558698727015599</v>
      </c>
      <c r="E44">
        <v>-15.558698727015599</v>
      </c>
      <c r="F44" s="6">
        <v>-15.558698727015599</v>
      </c>
      <c r="G44" s="6">
        <f t="shared" si="2"/>
        <v>44.00664550524494</v>
      </c>
      <c r="H44">
        <v>30</v>
      </c>
      <c r="I44">
        <v>30</v>
      </c>
      <c r="J44">
        <v>30</v>
      </c>
      <c r="K44">
        <v>10</v>
      </c>
      <c r="L44">
        <v>40</v>
      </c>
      <c r="M44" s="21">
        <f t="shared" si="3"/>
        <v>28</v>
      </c>
      <c r="N44" s="6">
        <f>$G44+($G44-$G43)*(50-$M44)/($M44-$M43)</f>
        <v>41.41801929905391</v>
      </c>
      <c r="O44">
        <f>$C44+($C44-$C43)*(50-$M44)/($M44-$M43)</f>
        <v>14.643481154838158</v>
      </c>
      <c r="P44" s="6">
        <f>$D44+($D44-$D43)*(50-$M44)/($M44-$M43)</f>
        <v>14.643481154838158</v>
      </c>
      <c r="Q44">
        <f>$E44+($E44-$E43)*(50-$M44)/($M44-$M43)</f>
        <v>-14.643481154838158</v>
      </c>
      <c r="R44" s="10">
        <f>$F44+($F44-$F43)*(50-$M44)/($M44-$M43)</f>
        <v>-14.643481154838158</v>
      </c>
    </row>
    <row r="45" spans="1:18">
      <c r="A45" s="55"/>
      <c r="B45" s="56"/>
      <c r="C45">
        <v>16.973125884017001</v>
      </c>
      <c r="D45" s="6">
        <v>16.973125884017001</v>
      </c>
      <c r="E45">
        <v>-16.973125884017001</v>
      </c>
      <c r="F45" s="6">
        <v>-16.973125884017001</v>
      </c>
      <c r="G45" s="6">
        <f t="shared" si="2"/>
        <v>48.007249642085341</v>
      </c>
      <c r="H45">
        <v>10</v>
      </c>
      <c r="I45">
        <v>0</v>
      </c>
      <c r="J45">
        <v>30</v>
      </c>
      <c r="K45">
        <v>50</v>
      </c>
      <c r="L45">
        <v>20</v>
      </c>
      <c r="M45" s="21">
        <f t="shared" si="3"/>
        <v>22</v>
      </c>
      <c r="N45" s="6"/>
      <c r="P45" s="6"/>
      <c r="R45" s="10"/>
    </row>
    <row r="46" spans="1:18">
      <c r="A46" s="55"/>
      <c r="B46" s="57"/>
      <c r="C46" s="11">
        <v>18.3875530410184</v>
      </c>
      <c r="D46" s="12">
        <v>18.3875530410184</v>
      </c>
      <c r="E46" s="11">
        <v>-18.3875530410184</v>
      </c>
      <c r="F46" s="12">
        <v>-18.3875530410184</v>
      </c>
      <c r="G46" s="6">
        <f t="shared" si="2"/>
        <v>52.007853778925735</v>
      </c>
      <c r="H46" s="11">
        <v>10</v>
      </c>
      <c r="I46" s="11">
        <v>0</v>
      </c>
      <c r="J46" s="11">
        <v>30</v>
      </c>
      <c r="K46" s="11">
        <v>0</v>
      </c>
      <c r="L46" s="11">
        <v>20</v>
      </c>
      <c r="M46" s="22">
        <f t="shared" si="3"/>
        <v>12</v>
      </c>
      <c r="N46" s="12"/>
      <c r="O46" s="11"/>
      <c r="P46" s="12"/>
      <c r="Q46" s="11"/>
      <c r="R46" s="16"/>
    </row>
    <row r="47" spans="1:18" ht="13.5" customHeight="1">
      <c r="A47" s="55"/>
      <c r="B47" s="56" t="s">
        <v>35</v>
      </c>
      <c r="C47" s="17">
        <v>-8.48656294200849</v>
      </c>
      <c r="D47" s="18">
        <v>-8.48656294200849</v>
      </c>
      <c r="E47" s="17">
        <v>8.48656294200849</v>
      </c>
      <c r="F47" s="18">
        <v>8.48656294200849</v>
      </c>
      <c r="G47" s="18">
        <f t="shared" si="2"/>
        <v>24.003624821042642</v>
      </c>
      <c r="H47" s="17">
        <v>100</v>
      </c>
      <c r="I47" s="17">
        <v>100</v>
      </c>
      <c r="J47" s="17">
        <v>100</v>
      </c>
      <c r="K47" s="17">
        <v>90</v>
      </c>
      <c r="L47" s="17">
        <v>100</v>
      </c>
      <c r="M47" s="20">
        <f t="shared" si="3"/>
        <v>98</v>
      </c>
      <c r="N47" s="18"/>
      <c r="O47" s="17"/>
      <c r="P47" s="18"/>
      <c r="Q47" s="17"/>
      <c r="R47" s="19"/>
    </row>
    <row r="48" spans="1:18">
      <c r="A48" s="55"/>
      <c r="B48" s="56"/>
      <c r="C48">
        <v>-9.9009900990098991</v>
      </c>
      <c r="D48" s="6">
        <v>-9.9009900990098991</v>
      </c>
      <c r="E48">
        <v>9.9009900990098991</v>
      </c>
      <c r="F48" s="6">
        <v>9.9009900990098991</v>
      </c>
      <c r="G48" s="6">
        <f t="shared" si="2"/>
        <v>28.004228957883065</v>
      </c>
      <c r="H48">
        <v>90</v>
      </c>
      <c r="I48">
        <v>90</v>
      </c>
      <c r="J48">
        <v>90</v>
      </c>
      <c r="K48">
        <v>100</v>
      </c>
      <c r="L48">
        <v>90</v>
      </c>
      <c r="M48" s="21">
        <f t="shared" si="3"/>
        <v>92</v>
      </c>
      <c r="N48" s="6"/>
      <c r="P48" s="6"/>
      <c r="R48" s="10"/>
    </row>
    <row r="49" spans="1:18">
      <c r="A49" s="55"/>
      <c r="B49" s="56"/>
      <c r="C49">
        <v>-11.315417256011299</v>
      </c>
      <c r="D49" s="6">
        <v>-11.315417256011299</v>
      </c>
      <c r="E49">
        <v>11.315417256011299</v>
      </c>
      <c r="F49" s="6">
        <v>11.315417256011299</v>
      </c>
      <c r="G49" s="6">
        <f t="shared" si="2"/>
        <v>32.004833094723459</v>
      </c>
      <c r="H49">
        <v>40</v>
      </c>
      <c r="I49">
        <v>40</v>
      </c>
      <c r="J49">
        <v>40</v>
      </c>
      <c r="K49">
        <v>100</v>
      </c>
      <c r="L49">
        <v>80</v>
      </c>
      <c r="M49" s="21">
        <f t="shared" si="3"/>
        <v>60</v>
      </c>
      <c r="N49" s="6"/>
      <c r="P49" s="6"/>
      <c r="R49" s="10"/>
    </row>
    <row r="50" spans="1:18">
      <c r="A50" s="55"/>
      <c r="B50" s="56"/>
      <c r="C50">
        <v>-12.7298444130127</v>
      </c>
      <c r="D50" s="6">
        <v>-12.7298444130127</v>
      </c>
      <c r="E50">
        <v>12.7298444130127</v>
      </c>
      <c r="F50" s="6">
        <v>12.7298444130127</v>
      </c>
      <c r="G50" s="6">
        <f t="shared" si="2"/>
        <v>36.00543723156386</v>
      </c>
      <c r="H50">
        <v>50</v>
      </c>
      <c r="I50">
        <v>50</v>
      </c>
      <c r="J50">
        <v>50</v>
      </c>
      <c r="K50">
        <v>60</v>
      </c>
      <c r="L50">
        <v>90</v>
      </c>
      <c r="M50" s="21">
        <f t="shared" si="3"/>
        <v>60</v>
      </c>
      <c r="N50" s="6"/>
      <c r="P50" s="6"/>
      <c r="R50" s="10"/>
    </row>
    <row r="51" spans="1:18">
      <c r="A51" s="55"/>
      <c r="B51" s="56"/>
      <c r="C51">
        <v>-14.1442715700141</v>
      </c>
      <c r="D51" s="6">
        <v>-14.1442715700141</v>
      </c>
      <c r="E51">
        <v>14.1442715700141</v>
      </c>
      <c r="F51" s="6">
        <v>14.1442715700141</v>
      </c>
      <c r="G51" s="6">
        <f t="shared" si="2"/>
        <v>40.006041368404262</v>
      </c>
      <c r="H51">
        <v>20</v>
      </c>
      <c r="I51">
        <v>20</v>
      </c>
      <c r="J51">
        <v>20</v>
      </c>
      <c r="K51">
        <v>40</v>
      </c>
      <c r="L51">
        <v>90</v>
      </c>
      <c r="M51" s="21">
        <f t="shared" si="3"/>
        <v>38</v>
      </c>
      <c r="N51" s="6">
        <f>$G51+($G51-$G50)*(50-$M51)/($M51-$M50)</f>
        <v>37.823893657400404</v>
      </c>
      <c r="O51">
        <f>$C51+($C51-$C50)*(50-$M51)/($M51-$M50)</f>
        <v>-13.372765848013335</v>
      </c>
      <c r="P51" s="6">
        <f>$D51+($D51-$D50)*(50-$M51)/($M51-$M50)</f>
        <v>-13.372765848013335</v>
      </c>
      <c r="Q51">
        <f>$E51+($E51-$E50)*(50-$M51)/($M51-$M50)</f>
        <v>13.372765848013335</v>
      </c>
      <c r="R51" s="10">
        <f>$F51+($F51-$F50)*(50-$M51)/($M51-$M50)</f>
        <v>13.372765848013335</v>
      </c>
    </row>
    <row r="52" spans="1:18">
      <c r="A52" s="55"/>
      <c r="B52" s="56"/>
      <c r="C52">
        <v>-15.558698727015599</v>
      </c>
      <c r="D52" s="6">
        <v>-15.558698727015599</v>
      </c>
      <c r="E52">
        <v>15.558698727015599</v>
      </c>
      <c r="F52" s="6">
        <v>15.558698727015599</v>
      </c>
      <c r="G52" s="6">
        <f t="shared" si="2"/>
        <v>44.00664550524494</v>
      </c>
      <c r="H52">
        <v>0</v>
      </c>
      <c r="I52">
        <v>0</v>
      </c>
      <c r="J52">
        <v>0</v>
      </c>
      <c r="K52">
        <v>20</v>
      </c>
      <c r="L52">
        <v>70</v>
      </c>
      <c r="M52" s="21">
        <f t="shared" si="3"/>
        <v>18</v>
      </c>
      <c r="N52" s="6"/>
      <c r="P52" s="6"/>
      <c r="R52" s="10"/>
    </row>
    <row r="53" spans="1:18">
      <c r="A53" s="55"/>
      <c r="B53" s="56"/>
      <c r="C53">
        <v>-16.973125884017001</v>
      </c>
      <c r="D53" s="6">
        <v>-16.973125884017001</v>
      </c>
      <c r="E53">
        <v>16.973125884017001</v>
      </c>
      <c r="F53" s="6">
        <v>16.973125884017001</v>
      </c>
      <c r="G53" s="6">
        <f t="shared" si="2"/>
        <v>48.007249642085341</v>
      </c>
      <c r="H53">
        <v>0</v>
      </c>
      <c r="I53">
        <v>0</v>
      </c>
      <c r="J53">
        <v>0</v>
      </c>
      <c r="K53">
        <v>10</v>
      </c>
      <c r="L53">
        <v>10</v>
      </c>
      <c r="M53" s="21">
        <f t="shared" si="3"/>
        <v>4</v>
      </c>
      <c r="N53" s="6"/>
      <c r="P53" s="6"/>
      <c r="R53" s="10"/>
    </row>
    <row r="54" spans="1:18">
      <c r="A54" s="55"/>
      <c r="B54" s="57"/>
      <c r="C54" s="11">
        <v>-18.3875530410184</v>
      </c>
      <c r="D54" s="12">
        <v>-18.3875530410184</v>
      </c>
      <c r="E54" s="11">
        <v>18.3875530410184</v>
      </c>
      <c r="F54" s="12">
        <v>18.3875530410184</v>
      </c>
      <c r="G54" s="12">
        <f t="shared" si="2"/>
        <v>52.007853778925735</v>
      </c>
      <c r="H54" s="11">
        <v>0</v>
      </c>
      <c r="I54" s="11">
        <v>0</v>
      </c>
      <c r="J54" s="11">
        <v>0</v>
      </c>
      <c r="K54" s="11">
        <v>10</v>
      </c>
      <c r="L54" s="11">
        <v>30</v>
      </c>
      <c r="M54" s="22">
        <f t="shared" si="3"/>
        <v>8</v>
      </c>
      <c r="N54" s="12"/>
      <c r="O54" s="11"/>
      <c r="P54" s="12"/>
      <c r="Q54" s="11"/>
      <c r="R54" s="16"/>
    </row>
    <row r="55" spans="1:18" ht="13.5" customHeight="1">
      <c r="A55" s="58" t="s">
        <v>3</v>
      </c>
      <c r="B55" s="60" t="s">
        <v>33</v>
      </c>
      <c r="C55" s="17">
        <v>12.022630834512</v>
      </c>
      <c r="D55" s="18">
        <v>-12.022630834512</v>
      </c>
      <c r="E55" s="17">
        <v>-12.022630834512</v>
      </c>
      <c r="F55" s="18">
        <v>12.022630834512</v>
      </c>
      <c r="G55" s="18">
        <f t="shared" si="2"/>
        <v>34.005135163143663</v>
      </c>
      <c r="H55" s="17">
        <v>100</v>
      </c>
      <c r="I55" s="17">
        <v>100</v>
      </c>
      <c r="J55" s="17">
        <v>100</v>
      </c>
      <c r="K55" s="17">
        <v>100</v>
      </c>
      <c r="L55" s="18">
        <v>100</v>
      </c>
      <c r="M55" s="20">
        <f t="shared" si="3"/>
        <v>100</v>
      </c>
      <c r="N55" s="18"/>
      <c r="O55" s="17"/>
      <c r="P55" s="18"/>
      <c r="Q55" s="17"/>
      <c r="R55" s="19"/>
    </row>
    <row r="56" spans="1:18">
      <c r="A56" s="58"/>
      <c r="B56" s="61"/>
      <c r="C56" s="28">
        <v>13.437057991513401</v>
      </c>
      <c r="D56" s="6">
        <v>-13.437057991513401</v>
      </c>
      <c r="E56" s="28">
        <v>-13.437057991513401</v>
      </c>
      <c r="F56" s="6">
        <v>13.437057991513401</v>
      </c>
      <c r="G56" s="6">
        <f t="shared" si="2"/>
        <v>38.005739299984064</v>
      </c>
      <c r="H56" s="28">
        <v>100</v>
      </c>
      <c r="I56" s="28">
        <v>90</v>
      </c>
      <c r="J56" s="28">
        <v>100</v>
      </c>
      <c r="K56" s="28">
        <v>100</v>
      </c>
      <c r="L56" s="6">
        <v>100</v>
      </c>
      <c r="M56" s="21">
        <f t="shared" si="3"/>
        <v>98</v>
      </c>
      <c r="N56" s="6"/>
      <c r="O56" s="28"/>
      <c r="P56" s="6"/>
      <c r="Q56" s="28"/>
      <c r="R56" s="10"/>
    </row>
    <row r="57" spans="1:18">
      <c r="A57" s="58"/>
      <c r="B57" s="61"/>
      <c r="C57" s="28">
        <v>14.8514851485149</v>
      </c>
      <c r="D57" s="6">
        <v>-14.8514851485149</v>
      </c>
      <c r="E57" s="28">
        <v>-14.8514851485149</v>
      </c>
      <c r="F57" s="6">
        <v>14.8514851485149</v>
      </c>
      <c r="G57" s="6">
        <f t="shared" si="2"/>
        <v>42.006343436824743</v>
      </c>
      <c r="H57" s="28">
        <v>100</v>
      </c>
      <c r="I57" s="28">
        <v>100</v>
      </c>
      <c r="J57" s="28">
        <v>90</v>
      </c>
      <c r="K57" s="28">
        <v>80</v>
      </c>
      <c r="L57" s="6">
        <v>90</v>
      </c>
      <c r="M57" s="21">
        <f t="shared" si="3"/>
        <v>92</v>
      </c>
      <c r="N57" s="6"/>
      <c r="O57" s="28"/>
      <c r="P57" s="6"/>
      <c r="Q57" s="28"/>
      <c r="R57" s="10"/>
    </row>
    <row r="58" spans="1:18">
      <c r="A58" s="58"/>
      <c r="B58" s="61"/>
      <c r="C58" s="28">
        <v>16.265912305516299</v>
      </c>
      <c r="D58" s="6">
        <v>-16.265912305516299</v>
      </c>
      <c r="E58" s="28">
        <v>-16.265912305516299</v>
      </c>
      <c r="F58" s="6">
        <v>16.265912305516299</v>
      </c>
      <c r="G58" s="6">
        <f t="shared" si="2"/>
        <v>46.006947573665137</v>
      </c>
      <c r="H58" s="28">
        <v>90</v>
      </c>
      <c r="I58" s="28">
        <v>80</v>
      </c>
      <c r="J58" s="28">
        <v>90</v>
      </c>
      <c r="K58" s="28">
        <v>70</v>
      </c>
      <c r="L58" s="6">
        <v>70</v>
      </c>
      <c r="M58" s="21">
        <f t="shared" si="3"/>
        <v>80</v>
      </c>
      <c r="N58" s="6"/>
      <c r="O58" s="28"/>
      <c r="P58" s="6"/>
      <c r="Q58" s="28"/>
      <c r="R58" s="10"/>
    </row>
    <row r="59" spans="1:18">
      <c r="A59" s="58"/>
      <c r="B59" s="61"/>
      <c r="C59" s="28">
        <v>17.680339462517701</v>
      </c>
      <c r="D59" s="6">
        <v>-17.680339462517701</v>
      </c>
      <c r="E59" s="28">
        <v>-17.680339462517701</v>
      </c>
      <c r="F59" s="6">
        <v>17.680339462517701</v>
      </c>
      <c r="G59" s="6">
        <f t="shared" si="2"/>
        <v>50.007551710505538</v>
      </c>
      <c r="H59" s="28">
        <v>90</v>
      </c>
      <c r="I59" s="28">
        <v>70</v>
      </c>
      <c r="J59" s="28">
        <v>60</v>
      </c>
      <c r="K59" s="28">
        <v>60</v>
      </c>
      <c r="L59" s="6">
        <v>60</v>
      </c>
      <c r="M59" s="21">
        <f t="shared" si="3"/>
        <v>68</v>
      </c>
      <c r="N59" s="6"/>
      <c r="O59" s="28"/>
      <c r="P59" s="6"/>
      <c r="Q59" s="28"/>
      <c r="R59" s="10"/>
    </row>
    <row r="60" spans="1:18">
      <c r="A60" s="58"/>
      <c r="B60" s="61"/>
      <c r="C60" s="28">
        <v>19.094766619519099</v>
      </c>
      <c r="D60" s="6">
        <v>-19.094766619519099</v>
      </c>
      <c r="E60" s="28">
        <v>-19.094766619519099</v>
      </c>
      <c r="F60" s="6">
        <v>19.094766619519099</v>
      </c>
      <c r="G60" s="6">
        <f t="shared" si="2"/>
        <v>54.008155847345932</v>
      </c>
      <c r="H60" s="28">
        <v>50</v>
      </c>
      <c r="I60" s="28">
        <v>40</v>
      </c>
      <c r="J60" s="28">
        <v>50</v>
      </c>
      <c r="K60" s="28">
        <v>40</v>
      </c>
      <c r="L60" s="6">
        <v>30</v>
      </c>
      <c r="M60" s="21">
        <f t="shared" si="3"/>
        <v>42</v>
      </c>
      <c r="N60" s="6">
        <f>$G60+($G60-$G59)*(50-$M60)/($M60-$M59)</f>
        <v>52.777200728318121</v>
      </c>
      <c r="O60" s="28">
        <f>$C60+($C60-$C59)*(50-$M60)/($M60-$M59)</f>
        <v>18.659558263518669</v>
      </c>
      <c r="P60" s="6">
        <f>$D60+($D60-$D59)*(50-$M60)/($M60-$M59)</f>
        <v>-18.659558263518669</v>
      </c>
      <c r="Q60" s="28">
        <f>$E60+($E60-$E59)*(50-$M60)/($M60-$M59)</f>
        <v>-18.659558263518669</v>
      </c>
      <c r="R60" s="10">
        <f>$F60+($F60-$F59)*(50-$M60)/($M60-$M59)</f>
        <v>18.659558263518669</v>
      </c>
    </row>
    <row r="61" spans="1:18">
      <c r="A61" s="58"/>
      <c r="B61" s="61"/>
      <c r="C61" s="28">
        <v>20.509193776520501</v>
      </c>
      <c r="D61" s="6">
        <v>-20.509193776520501</v>
      </c>
      <c r="E61" s="28">
        <v>-20.509193776520501</v>
      </c>
      <c r="F61" s="6">
        <v>20.509193776520501</v>
      </c>
      <c r="G61" s="6">
        <f t="shared" si="2"/>
        <v>58.008759984186334</v>
      </c>
      <c r="H61" s="28">
        <v>40</v>
      </c>
      <c r="I61" s="28">
        <v>20</v>
      </c>
      <c r="J61" s="28">
        <v>30</v>
      </c>
      <c r="K61" s="28">
        <v>30</v>
      </c>
      <c r="L61" s="6">
        <v>20</v>
      </c>
      <c r="M61" s="21">
        <f t="shared" si="3"/>
        <v>28</v>
      </c>
      <c r="N61" s="6"/>
      <c r="O61" s="28"/>
      <c r="P61" s="6"/>
      <c r="Q61" s="28"/>
      <c r="R61" s="10"/>
    </row>
    <row r="62" spans="1:18">
      <c r="A62" s="58"/>
      <c r="B62" s="63"/>
      <c r="C62" s="11">
        <v>21.923620933521899</v>
      </c>
      <c r="D62" s="12">
        <v>-21.923620933521899</v>
      </c>
      <c r="E62" s="11">
        <v>-21.923620933521899</v>
      </c>
      <c r="F62" s="12">
        <v>21.923620933521899</v>
      </c>
      <c r="G62" s="12">
        <f t="shared" si="2"/>
        <v>62.009364121026728</v>
      </c>
      <c r="H62" s="11">
        <v>20</v>
      </c>
      <c r="I62" s="11">
        <v>10</v>
      </c>
      <c r="J62" s="11">
        <v>10</v>
      </c>
      <c r="K62" s="11">
        <v>0</v>
      </c>
      <c r="L62" s="12">
        <v>0</v>
      </c>
      <c r="M62" s="22">
        <f t="shared" si="3"/>
        <v>8</v>
      </c>
      <c r="N62" s="12"/>
      <c r="O62" s="11"/>
      <c r="P62" s="12"/>
      <c r="Q62" s="11"/>
      <c r="R62" s="16"/>
    </row>
    <row r="63" spans="1:18" ht="13.5" customHeight="1">
      <c r="A63" s="58"/>
      <c r="B63" s="60" t="s">
        <v>35</v>
      </c>
      <c r="C63" s="17">
        <v>-12.022630834512</v>
      </c>
      <c r="D63" s="18">
        <v>12.022630834512</v>
      </c>
      <c r="E63" s="17">
        <v>12.022630834512</v>
      </c>
      <c r="F63" s="18">
        <v>-12.022630834512</v>
      </c>
      <c r="G63" s="18">
        <f t="shared" si="2"/>
        <v>34.005135163143663</v>
      </c>
      <c r="H63" s="17">
        <v>100</v>
      </c>
      <c r="I63" s="17">
        <v>100</v>
      </c>
      <c r="J63" s="17">
        <v>100</v>
      </c>
      <c r="K63" s="17">
        <v>100</v>
      </c>
      <c r="L63" s="18">
        <v>100</v>
      </c>
      <c r="M63" s="20">
        <f t="shared" si="3"/>
        <v>100</v>
      </c>
      <c r="N63" s="18"/>
      <c r="O63" s="17"/>
      <c r="P63" s="18"/>
      <c r="Q63" s="17"/>
      <c r="R63" s="19"/>
    </row>
    <row r="64" spans="1:18">
      <c r="A64" s="58"/>
      <c r="B64" s="61"/>
      <c r="C64" s="28">
        <v>-13.437057991513401</v>
      </c>
      <c r="D64" s="6">
        <v>13.437057991513401</v>
      </c>
      <c r="E64" s="28">
        <v>13.437057991513401</v>
      </c>
      <c r="F64" s="6">
        <v>-13.437057991513401</v>
      </c>
      <c r="G64" s="6">
        <f t="shared" si="2"/>
        <v>38.005739299984064</v>
      </c>
      <c r="H64" s="28">
        <v>100</v>
      </c>
      <c r="I64" s="28">
        <v>100</v>
      </c>
      <c r="J64" s="28">
        <v>100</v>
      </c>
      <c r="K64" s="28">
        <v>100</v>
      </c>
      <c r="L64" s="6">
        <v>100</v>
      </c>
      <c r="M64" s="21">
        <f t="shared" si="3"/>
        <v>100</v>
      </c>
      <c r="N64" s="6"/>
      <c r="O64" s="28"/>
      <c r="P64" s="6"/>
      <c r="Q64" s="28"/>
      <c r="R64" s="10"/>
    </row>
    <row r="65" spans="1:18">
      <c r="A65" s="58"/>
      <c r="B65" s="61"/>
      <c r="C65" s="28">
        <v>-14.8514851485149</v>
      </c>
      <c r="D65" s="6">
        <v>14.8514851485149</v>
      </c>
      <c r="E65" s="28">
        <v>14.8514851485149</v>
      </c>
      <c r="F65" s="6">
        <v>-14.8514851485149</v>
      </c>
      <c r="G65" s="6">
        <f t="shared" si="2"/>
        <v>42.006343436824743</v>
      </c>
      <c r="H65" s="28">
        <v>90</v>
      </c>
      <c r="I65" s="28">
        <v>100</v>
      </c>
      <c r="J65" s="28">
        <v>90</v>
      </c>
      <c r="K65" s="28">
        <v>80</v>
      </c>
      <c r="L65" s="6">
        <v>80</v>
      </c>
      <c r="M65" s="21">
        <f t="shared" si="3"/>
        <v>88</v>
      </c>
      <c r="N65" s="6"/>
      <c r="O65" s="28"/>
      <c r="P65" s="6"/>
      <c r="Q65" s="28"/>
      <c r="R65" s="10"/>
    </row>
    <row r="66" spans="1:18">
      <c r="A66" s="58"/>
      <c r="B66" s="61"/>
      <c r="C66" s="28">
        <v>-16.265912305516299</v>
      </c>
      <c r="D66" s="6">
        <v>16.265912305516299</v>
      </c>
      <c r="E66" s="28">
        <v>16.265912305516299</v>
      </c>
      <c r="F66" s="6">
        <v>-16.265912305516299</v>
      </c>
      <c r="G66" s="6">
        <f t="shared" si="2"/>
        <v>46.006947573665137</v>
      </c>
      <c r="H66" s="28">
        <v>70</v>
      </c>
      <c r="I66" s="28">
        <v>80</v>
      </c>
      <c r="J66" s="28">
        <v>80</v>
      </c>
      <c r="K66" s="28">
        <v>70</v>
      </c>
      <c r="L66" s="6">
        <v>70</v>
      </c>
      <c r="M66" s="21">
        <f t="shared" si="3"/>
        <v>74</v>
      </c>
      <c r="N66" s="6"/>
      <c r="O66" s="28"/>
      <c r="P66" s="6"/>
      <c r="Q66" s="28"/>
      <c r="R66" s="10"/>
    </row>
    <row r="67" spans="1:18">
      <c r="A67" s="58"/>
      <c r="B67" s="61"/>
      <c r="C67" s="28">
        <v>-17.680339462517701</v>
      </c>
      <c r="D67" s="6">
        <v>17.680339462517701</v>
      </c>
      <c r="E67" s="28">
        <v>17.680339462517701</v>
      </c>
      <c r="F67" s="6">
        <v>-17.680339462517701</v>
      </c>
      <c r="G67" s="6">
        <f t="shared" si="2"/>
        <v>50.007551710505538</v>
      </c>
      <c r="H67" s="28">
        <v>60</v>
      </c>
      <c r="I67" s="28">
        <v>70</v>
      </c>
      <c r="J67" s="28">
        <v>60</v>
      </c>
      <c r="K67" s="28">
        <v>60</v>
      </c>
      <c r="L67" s="6">
        <v>50</v>
      </c>
      <c r="M67" s="21">
        <f t="shared" si="3"/>
        <v>60</v>
      </c>
      <c r="N67" s="6"/>
      <c r="O67" s="28"/>
      <c r="P67" s="6"/>
      <c r="Q67" s="28"/>
      <c r="R67" s="10"/>
    </row>
    <row r="68" spans="1:18">
      <c r="A68" s="58"/>
      <c r="B68" s="61"/>
      <c r="C68" s="28">
        <v>-19.094766619519099</v>
      </c>
      <c r="D68" s="6">
        <v>19.094766619519099</v>
      </c>
      <c r="E68" s="28">
        <v>19.094766619519099</v>
      </c>
      <c r="F68" s="6">
        <v>-19.094766619519099</v>
      </c>
      <c r="G68" s="6">
        <f t="shared" si="2"/>
        <v>54.008155847345932</v>
      </c>
      <c r="H68" s="28">
        <v>50</v>
      </c>
      <c r="I68" s="28">
        <v>40</v>
      </c>
      <c r="J68" s="28">
        <v>50</v>
      </c>
      <c r="K68" s="28">
        <v>40</v>
      </c>
      <c r="L68" s="6">
        <v>30</v>
      </c>
      <c r="M68" s="21">
        <f t="shared" si="3"/>
        <v>42</v>
      </c>
      <c r="N68" s="6">
        <f>$G68+($G68-$G67)*(50-$M68)/($M68-$M67)</f>
        <v>52.230109564305756</v>
      </c>
      <c r="O68" s="28">
        <f>$C68+($C68-$C67)*(50-$M68)/($M68-$M67)</f>
        <v>-18.466132327518476</v>
      </c>
      <c r="P68" s="6">
        <f>$D68+($D68-$D67)*(50-$M68)/($M68-$M67)</f>
        <v>18.466132327518476</v>
      </c>
      <c r="Q68" s="28">
        <f>$E68+($E68-$E67)*(50-$M68)/($M68-$M67)</f>
        <v>18.466132327518476</v>
      </c>
      <c r="R68" s="10">
        <f>$F68+($F68-$F67)*(50-$M68)/($M68-$M67)</f>
        <v>-18.466132327518476</v>
      </c>
    </row>
    <row r="69" spans="1:18">
      <c r="A69" s="58"/>
      <c r="B69" s="61"/>
      <c r="C69" s="28">
        <v>-20.509193776520501</v>
      </c>
      <c r="D69" s="6">
        <v>20.509193776520501</v>
      </c>
      <c r="E69" s="28">
        <v>20.509193776520501</v>
      </c>
      <c r="F69" s="6">
        <v>-20.509193776520501</v>
      </c>
      <c r="G69" s="6">
        <f t="shared" si="2"/>
        <v>58.008759984186334</v>
      </c>
      <c r="H69" s="28">
        <v>30</v>
      </c>
      <c r="I69" s="28">
        <v>20</v>
      </c>
      <c r="J69" s="28">
        <v>20</v>
      </c>
      <c r="K69" s="28">
        <v>20</v>
      </c>
      <c r="L69" s="6">
        <v>10</v>
      </c>
      <c r="M69" s="21">
        <f t="shared" si="3"/>
        <v>20</v>
      </c>
      <c r="N69" s="6"/>
      <c r="O69" s="28"/>
      <c r="P69" s="6"/>
      <c r="Q69" s="28"/>
      <c r="R69" s="10"/>
    </row>
    <row r="70" spans="1:18" ht="14.25" thickBot="1">
      <c r="A70" s="59"/>
      <c r="B70" s="62"/>
      <c r="C70" s="24">
        <v>-21.923620933521899</v>
      </c>
      <c r="D70" s="4">
        <v>21.923620933521899</v>
      </c>
      <c r="E70" s="24">
        <v>21.923620933521899</v>
      </c>
      <c r="F70" s="4">
        <v>-21.923620933521899</v>
      </c>
      <c r="G70" s="4">
        <f t="shared" si="2"/>
        <v>62.009364121026728</v>
      </c>
      <c r="H70" s="24">
        <v>10</v>
      </c>
      <c r="I70" s="24">
        <v>0</v>
      </c>
      <c r="J70" s="24">
        <v>10</v>
      </c>
      <c r="K70" s="24">
        <v>0</v>
      </c>
      <c r="L70" s="4">
        <v>0</v>
      </c>
      <c r="M70" s="5">
        <f t="shared" si="3"/>
        <v>4</v>
      </c>
      <c r="N70" s="4"/>
      <c r="O70" s="24"/>
      <c r="P70" s="4"/>
      <c r="Q70" s="24"/>
      <c r="R70" s="25"/>
    </row>
    <row r="72" spans="1:18" ht="14.25" thickBot="1">
      <c r="A72" s="69" t="s">
        <v>6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1:18" ht="14.25" customHeight="1">
      <c r="A73" s="43" t="s">
        <v>10</v>
      </c>
      <c r="B73" s="44"/>
      <c r="C73" s="47" t="s">
        <v>11</v>
      </c>
      <c r="D73" s="47"/>
      <c r="E73" s="47"/>
      <c r="F73" s="47"/>
      <c r="G73" s="47"/>
      <c r="H73" s="48" t="s">
        <v>16</v>
      </c>
      <c r="I73" s="47"/>
      <c r="J73" s="47"/>
      <c r="K73" s="47"/>
      <c r="L73" s="47"/>
      <c r="M73" s="47"/>
      <c r="N73" s="49" t="s">
        <v>24</v>
      </c>
      <c r="O73" s="43" t="s">
        <v>25</v>
      </c>
      <c r="P73" s="43"/>
      <c r="Q73" s="43"/>
      <c r="R73" s="52"/>
    </row>
    <row r="74" spans="1:18" ht="14.25" customHeight="1">
      <c r="A74" s="36"/>
      <c r="B74" s="38"/>
      <c r="C74" s="53" t="s">
        <v>13</v>
      </c>
      <c r="D74" s="54"/>
      <c r="E74" s="53" t="s">
        <v>15</v>
      </c>
      <c r="F74" s="54"/>
      <c r="G74" s="38" t="s">
        <v>23</v>
      </c>
      <c r="H74" s="36" t="s">
        <v>17</v>
      </c>
      <c r="I74" s="36" t="s">
        <v>18</v>
      </c>
      <c r="J74" s="36" t="s">
        <v>19</v>
      </c>
      <c r="K74" s="36" t="s">
        <v>20</v>
      </c>
      <c r="L74" s="38" t="s">
        <v>21</v>
      </c>
      <c r="M74" s="38" t="s">
        <v>22</v>
      </c>
      <c r="N74" s="50"/>
      <c r="O74" s="40" t="s">
        <v>12</v>
      </c>
      <c r="P74" s="41"/>
      <c r="Q74" s="41" t="s">
        <v>14</v>
      </c>
      <c r="R74" s="42"/>
    </row>
    <row r="75" spans="1:18" ht="17.25" thickBot="1">
      <c r="A75" s="45"/>
      <c r="B75" s="46"/>
      <c r="C75" s="1" t="s">
        <v>28</v>
      </c>
      <c r="D75" s="1" t="s">
        <v>29</v>
      </c>
      <c r="E75" s="2" t="s">
        <v>30</v>
      </c>
      <c r="F75" s="3" t="s">
        <v>31</v>
      </c>
      <c r="G75" s="46"/>
      <c r="H75" s="37"/>
      <c r="I75" s="37"/>
      <c r="J75" s="37"/>
      <c r="K75" s="37"/>
      <c r="L75" s="39"/>
      <c r="M75" s="39"/>
      <c r="N75" s="51"/>
      <c r="O75" s="23" t="s">
        <v>26</v>
      </c>
      <c r="P75" s="26" t="s">
        <v>27</v>
      </c>
      <c r="Q75" s="23" t="s">
        <v>26</v>
      </c>
      <c r="R75" s="27" t="s">
        <v>32</v>
      </c>
    </row>
    <row r="76" spans="1:18" ht="13.5" customHeight="1">
      <c r="A76" s="57" t="s">
        <v>0</v>
      </c>
      <c r="B76" s="56" t="s">
        <v>33</v>
      </c>
      <c r="C76">
        <v>12</v>
      </c>
      <c r="D76" s="6">
        <v>0</v>
      </c>
      <c r="E76" s="7">
        <v>-12</v>
      </c>
      <c r="F76" s="6">
        <v>0</v>
      </c>
      <c r="G76" s="6">
        <f t="shared" ref="G76:G107" si="4">ABS(SQRT((C76-E76)*(C76-E76)+(D76-F76)*(D76-F76)))</f>
        <v>24</v>
      </c>
      <c r="H76">
        <v>100</v>
      </c>
      <c r="I76">
        <v>90</v>
      </c>
      <c r="J76">
        <v>100</v>
      </c>
      <c r="K76">
        <v>90</v>
      </c>
      <c r="L76">
        <v>90</v>
      </c>
      <c r="M76" s="21">
        <f t="shared" ref="M76:M115" si="5">AVERAGE(H76,I76,J76,K76,L76)</f>
        <v>94</v>
      </c>
      <c r="N76" s="6"/>
      <c r="P76" s="6"/>
      <c r="R76" s="10"/>
    </row>
    <row r="77" spans="1:18">
      <c r="A77" s="55"/>
      <c r="B77" s="56"/>
      <c r="C77">
        <v>14</v>
      </c>
      <c r="D77" s="6">
        <v>0</v>
      </c>
      <c r="E77" s="7">
        <v>-14</v>
      </c>
      <c r="F77" s="6">
        <v>0</v>
      </c>
      <c r="G77" s="6">
        <f t="shared" si="4"/>
        <v>28</v>
      </c>
      <c r="H77">
        <v>90</v>
      </c>
      <c r="I77">
        <v>90</v>
      </c>
      <c r="J77">
        <v>90</v>
      </c>
      <c r="K77">
        <v>80</v>
      </c>
      <c r="L77">
        <v>100</v>
      </c>
      <c r="M77" s="21">
        <f t="shared" si="5"/>
        <v>90</v>
      </c>
      <c r="N77" s="6"/>
      <c r="P77" s="6"/>
      <c r="R77" s="10"/>
    </row>
    <row r="78" spans="1:18">
      <c r="A78" s="55"/>
      <c r="B78" s="56"/>
      <c r="C78">
        <v>16</v>
      </c>
      <c r="D78" s="6">
        <v>0</v>
      </c>
      <c r="E78" s="7">
        <v>-16</v>
      </c>
      <c r="F78" s="6">
        <v>0</v>
      </c>
      <c r="G78" s="6">
        <f t="shared" si="4"/>
        <v>32</v>
      </c>
      <c r="H78">
        <v>100</v>
      </c>
      <c r="I78">
        <v>70</v>
      </c>
      <c r="J78">
        <v>100</v>
      </c>
      <c r="K78">
        <v>90</v>
      </c>
      <c r="L78">
        <v>90</v>
      </c>
      <c r="M78" s="21">
        <f t="shared" si="5"/>
        <v>90</v>
      </c>
      <c r="N78" s="6"/>
      <c r="P78" s="6"/>
      <c r="R78" s="10"/>
    </row>
    <row r="79" spans="1:18">
      <c r="A79" s="55"/>
      <c r="B79" s="56"/>
      <c r="C79">
        <v>18</v>
      </c>
      <c r="D79" s="6">
        <v>0</v>
      </c>
      <c r="E79" s="7">
        <v>-18</v>
      </c>
      <c r="F79" s="6">
        <v>0</v>
      </c>
      <c r="G79" s="6">
        <f t="shared" si="4"/>
        <v>36</v>
      </c>
      <c r="H79">
        <v>70</v>
      </c>
      <c r="I79">
        <v>90</v>
      </c>
      <c r="J79">
        <v>80</v>
      </c>
      <c r="K79">
        <v>70</v>
      </c>
      <c r="L79">
        <v>90</v>
      </c>
      <c r="M79" s="21">
        <f t="shared" si="5"/>
        <v>80</v>
      </c>
      <c r="N79" s="6"/>
      <c r="P79" s="6"/>
      <c r="R79" s="10"/>
    </row>
    <row r="80" spans="1:18">
      <c r="A80" s="55"/>
      <c r="B80" s="56"/>
      <c r="C80">
        <v>20</v>
      </c>
      <c r="D80" s="6">
        <v>0</v>
      </c>
      <c r="E80" s="7">
        <v>-20</v>
      </c>
      <c r="F80" s="6">
        <v>0</v>
      </c>
      <c r="G80" s="6">
        <f t="shared" si="4"/>
        <v>40</v>
      </c>
      <c r="H80">
        <v>90</v>
      </c>
      <c r="I80">
        <v>50</v>
      </c>
      <c r="J80">
        <v>60</v>
      </c>
      <c r="K80">
        <v>70</v>
      </c>
      <c r="L80">
        <v>30</v>
      </c>
      <c r="M80" s="21">
        <f t="shared" si="5"/>
        <v>60</v>
      </c>
      <c r="N80" s="6"/>
      <c r="P80" s="6"/>
      <c r="R80" s="10"/>
    </row>
    <row r="81" spans="1:18">
      <c r="A81" s="55"/>
      <c r="B81" s="56"/>
      <c r="C81">
        <v>22</v>
      </c>
      <c r="D81" s="6">
        <v>0</v>
      </c>
      <c r="E81" s="7">
        <v>-22</v>
      </c>
      <c r="F81" s="6">
        <v>0</v>
      </c>
      <c r="G81" s="6">
        <f t="shared" si="4"/>
        <v>44</v>
      </c>
      <c r="H81">
        <v>30</v>
      </c>
      <c r="I81">
        <v>50</v>
      </c>
      <c r="J81">
        <v>40</v>
      </c>
      <c r="K81">
        <v>40</v>
      </c>
      <c r="L81">
        <v>20</v>
      </c>
      <c r="M81" s="21">
        <f t="shared" si="5"/>
        <v>36</v>
      </c>
      <c r="N81" s="6">
        <f>$G81+($G81-$G80)*(50-$M81)/($M81-$M80)</f>
        <v>41.666666666666664</v>
      </c>
      <c r="O81">
        <f>$C81+($C81-$C80)*(50-$M81)/($M81-$M80)</f>
        <v>20.833333333333332</v>
      </c>
      <c r="P81" s="6">
        <f>$D81+($D81-$D80)*(50-$M81)/($M81-$M80)</f>
        <v>0</v>
      </c>
      <c r="Q81">
        <f>$E81+($E81-$E80)*(50-$M81)/($M81-$M80)</f>
        <v>-20.833333333333332</v>
      </c>
      <c r="R81" s="10">
        <f>$F81+($F81-$F80)*(50-$M81)/($M81-$M80)</f>
        <v>0</v>
      </c>
    </row>
    <row r="82" spans="1:18">
      <c r="A82" s="55"/>
      <c r="B82" s="56"/>
      <c r="C82">
        <v>24</v>
      </c>
      <c r="D82" s="6">
        <v>0</v>
      </c>
      <c r="E82" s="7">
        <v>-24</v>
      </c>
      <c r="F82" s="6">
        <v>0</v>
      </c>
      <c r="G82" s="6">
        <f t="shared" si="4"/>
        <v>48</v>
      </c>
      <c r="H82">
        <v>30</v>
      </c>
      <c r="I82">
        <v>0</v>
      </c>
      <c r="J82">
        <v>0</v>
      </c>
      <c r="K82">
        <v>10</v>
      </c>
      <c r="L82">
        <v>10</v>
      </c>
      <c r="M82" s="21">
        <f t="shared" si="5"/>
        <v>10</v>
      </c>
      <c r="N82" s="6"/>
      <c r="P82" s="6"/>
      <c r="R82" s="10"/>
    </row>
    <row r="83" spans="1:18">
      <c r="A83" s="55"/>
      <c r="B83" s="57"/>
      <c r="C83" s="11">
        <v>26</v>
      </c>
      <c r="D83" s="12">
        <v>0</v>
      </c>
      <c r="E83" s="13">
        <v>-26</v>
      </c>
      <c r="F83" s="12">
        <v>0</v>
      </c>
      <c r="G83" s="12">
        <f t="shared" si="4"/>
        <v>52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22">
        <f t="shared" si="5"/>
        <v>0</v>
      </c>
      <c r="N83" s="12"/>
      <c r="O83" s="11"/>
      <c r="P83" s="12"/>
      <c r="Q83" s="11"/>
      <c r="R83" s="16"/>
    </row>
    <row r="84" spans="1:18" ht="13.5" customHeight="1">
      <c r="A84" s="55"/>
      <c r="B84" s="56" t="s">
        <v>35</v>
      </c>
      <c r="C84">
        <v>-12</v>
      </c>
      <c r="D84" s="6">
        <v>0</v>
      </c>
      <c r="E84" s="7">
        <v>12</v>
      </c>
      <c r="F84" s="6">
        <v>0</v>
      </c>
      <c r="G84" s="6">
        <f t="shared" si="4"/>
        <v>24</v>
      </c>
      <c r="H84" s="8">
        <v>90</v>
      </c>
      <c r="I84" s="8">
        <v>90</v>
      </c>
      <c r="J84" s="8">
        <v>90</v>
      </c>
      <c r="K84" s="8">
        <v>100</v>
      </c>
      <c r="L84" s="9">
        <v>100</v>
      </c>
      <c r="M84" s="6">
        <f t="shared" si="5"/>
        <v>94</v>
      </c>
      <c r="N84" s="6"/>
      <c r="P84" s="6"/>
      <c r="R84" s="10"/>
    </row>
    <row r="85" spans="1:18">
      <c r="A85" s="55"/>
      <c r="B85" s="56"/>
      <c r="C85">
        <v>-14</v>
      </c>
      <c r="D85" s="6">
        <v>0</v>
      </c>
      <c r="E85" s="7">
        <v>14</v>
      </c>
      <c r="F85" s="6">
        <v>0</v>
      </c>
      <c r="G85" s="6">
        <f t="shared" si="4"/>
        <v>28</v>
      </c>
      <c r="H85" s="8">
        <v>90</v>
      </c>
      <c r="I85" s="8">
        <v>80</v>
      </c>
      <c r="J85" s="8">
        <v>90</v>
      </c>
      <c r="K85" s="8">
        <v>100</v>
      </c>
      <c r="L85" s="9">
        <v>80</v>
      </c>
      <c r="M85" s="6">
        <f t="shared" si="5"/>
        <v>88</v>
      </c>
      <c r="N85" s="6"/>
      <c r="P85" s="6"/>
      <c r="R85" s="10"/>
    </row>
    <row r="86" spans="1:18">
      <c r="A86" s="55"/>
      <c r="B86" s="56"/>
      <c r="C86">
        <v>-16</v>
      </c>
      <c r="D86" s="6">
        <v>0</v>
      </c>
      <c r="E86" s="7">
        <v>16</v>
      </c>
      <c r="F86" s="6">
        <v>0</v>
      </c>
      <c r="G86" s="6">
        <f t="shared" si="4"/>
        <v>32</v>
      </c>
      <c r="H86" s="8">
        <v>80</v>
      </c>
      <c r="I86" s="8">
        <v>90</v>
      </c>
      <c r="J86" s="8">
        <v>100</v>
      </c>
      <c r="K86" s="8">
        <v>90</v>
      </c>
      <c r="L86" s="9">
        <v>80</v>
      </c>
      <c r="M86" s="6">
        <f t="shared" si="5"/>
        <v>88</v>
      </c>
      <c r="N86" s="6"/>
      <c r="P86" s="6"/>
      <c r="R86" s="10"/>
    </row>
    <row r="87" spans="1:18">
      <c r="A87" s="55"/>
      <c r="B87" s="56"/>
      <c r="C87">
        <v>-18</v>
      </c>
      <c r="D87" s="6">
        <v>0</v>
      </c>
      <c r="E87" s="7">
        <v>18</v>
      </c>
      <c r="F87" s="6">
        <v>0</v>
      </c>
      <c r="G87" s="6">
        <f t="shared" si="4"/>
        <v>36</v>
      </c>
      <c r="H87" s="8">
        <v>90</v>
      </c>
      <c r="I87" s="8">
        <v>50</v>
      </c>
      <c r="J87" s="8">
        <v>80</v>
      </c>
      <c r="K87" s="8">
        <v>100</v>
      </c>
      <c r="L87" s="9">
        <v>70</v>
      </c>
      <c r="M87" s="6">
        <f t="shared" si="5"/>
        <v>78</v>
      </c>
      <c r="N87" s="6"/>
      <c r="P87" s="6"/>
      <c r="R87" s="10"/>
    </row>
    <row r="88" spans="1:18">
      <c r="A88" s="55"/>
      <c r="B88" s="56"/>
      <c r="C88">
        <v>-20</v>
      </c>
      <c r="D88" s="6">
        <v>0</v>
      </c>
      <c r="E88" s="7">
        <v>20</v>
      </c>
      <c r="F88" s="6">
        <v>0</v>
      </c>
      <c r="G88" s="6">
        <f t="shared" si="4"/>
        <v>40</v>
      </c>
      <c r="H88" s="8">
        <v>100</v>
      </c>
      <c r="I88" s="8">
        <v>40</v>
      </c>
      <c r="J88" s="8">
        <v>70</v>
      </c>
      <c r="K88" s="8">
        <v>70</v>
      </c>
      <c r="L88" s="9">
        <v>10</v>
      </c>
      <c r="M88" s="6">
        <f t="shared" si="5"/>
        <v>58</v>
      </c>
      <c r="N88" s="6"/>
      <c r="P88" s="6"/>
      <c r="R88" s="10"/>
    </row>
    <row r="89" spans="1:18">
      <c r="A89" s="55"/>
      <c r="B89" s="56"/>
      <c r="C89">
        <v>-22</v>
      </c>
      <c r="D89" s="6">
        <v>0</v>
      </c>
      <c r="E89" s="7">
        <v>22</v>
      </c>
      <c r="F89" s="6">
        <v>0</v>
      </c>
      <c r="G89" s="6">
        <f t="shared" si="4"/>
        <v>44</v>
      </c>
      <c r="H89" s="8">
        <v>70</v>
      </c>
      <c r="I89" s="8">
        <v>20</v>
      </c>
      <c r="J89" s="8">
        <v>20</v>
      </c>
      <c r="K89" s="8">
        <v>50</v>
      </c>
      <c r="L89" s="9">
        <v>10</v>
      </c>
      <c r="M89" s="6">
        <f t="shared" si="5"/>
        <v>34</v>
      </c>
      <c r="N89" s="6">
        <f>$G89+($G89-$G88)*(50-$M89)/($M89-$M88)</f>
        <v>41.333333333333336</v>
      </c>
      <c r="O89">
        <f>$C89+($C89-$C88)*(50-$M89)/($M89-$M88)</f>
        <v>-20.666666666666668</v>
      </c>
      <c r="P89" s="6">
        <f>$D89+($D89-$D88)*(50-$M89)/($M89-$M88)</f>
        <v>0</v>
      </c>
      <c r="Q89">
        <f>$E89+($E89-$E88)*(50-$M89)/($M89-$M88)</f>
        <v>20.666666666666668</v>
      </c>
      <c r="R89" s="10">
        <f>$F89+($F89-$F88)*(50-$M89)/($M89-$M88)</f>
        <v>0</v>
      </c>
    </row>
    <row r="90" spans="1:18">
      <c r="A90" s="55"/>
      <c r="B90" s="56"/>
      <c r="C90">
        <v>-24</v>
      </c>
      <c r="D90" s="6">
        <v>0</v>
      </c>
      <c r="E90" s="7">
        <v>24</v>
      </c>
      <c r="F90" s="6">
        <v>0</v>
      </c>
      <c r="G90" s="6">
        <f t="shared" si="4"/>
        <v>48</v>
      </c>
      <c r="H90" s="8">
        <v>40</v>
      </c>
      <c r="I90" s="8">
        <v>0</v>
      </c>
      <c r="J90" s="8">
        <v>10</v>
      </c>
      <c r="K90" s="8">
        <v>30</v>
      </c>
      <c r="L90" s="9">
        <v>0</v>
      </c>
      <c r="M90" s="6">
        <f t="shared" si="5"/>
        <v>16</v>
      </c>
      <c r="N90" s="6"/>
      <c r="P90" s="6"/>
      <c r="R90" s="10"/>
    </row>
    <row r="91" spans="1:18">
      <c r="A91" s="55"/>
      <c r="B91" s="57"/>
      <c r="C91" s="11">
        <v>-26</v>
      </c>
      <c r="D91" s="12">
        <v>0</v>
      </c>
      <c r="E91" s="13">
        <v>26</v>
      </c>
      <c r="F91" s="12">
        <v>0</v>
      </c>
      <c r="G91" s="12">
        <f t="shared" si="4"/>
        <v>52</v>
      </c>
      <c r="H91" s="14">
        <v>0</v>
      </c>
      <c r="I91" s="14">
        <v>0</v>
      </c>
      <c r="J91" s="14">
        <v>0</v>
      </c>
      <c r="K91" s="14">
        <v>0</v>
      </c>
      <c r="L91" s="15">
        <v>0</v>
      </c>
      <c r="M91" s="12">
        <f t="shared" si="5"/>
        <v>0</v>
      </c>
      <c r="N91" s="12"/>
      <c r="O91" s="11"/>
      <c r="P91" s="12"/>
      <c r="Q91" s="11"/>
      <c r="R91" s="16"/>
    </row>
    <row r="92" spans="1:18" ht="13.5" customHeight="1">
      <c r="A92" s="55" t="s">
        <v>1</v>
      </c>
      <c r="B92" s="60" t="s">
        <v>33</v>
      </c>
      <c r="C92" s="17">
        <v>0</v>
      </c>
      <c r="D92" s="18">
        <v>12</v>
      </c>
      <c r="E92" s="17">
        <v>0</v>
      </c>
      <c r="F92" s="17">
        <v>-12</v>
      </c>
      <c r="G92" s="20">
        <f t="shared" si="4"/>
        <v>24</v>
      </c>
      <c r="H92" s="17">
        <v>90</v>
      </c>
      <c r="I92" s="17">
        <v>80</v>
      </c>
      <c r="J92" s="17">
        <v>70</v>
      </c>
      <c r="K92" s="17">
        <v>80</v>
      </c>
      <c r="L92" s="17">
        <v>80</v>
      </c>
      <c r="M92" s="20">
        <f t="shared" si="5"/>
        <v>80</v>
      </c>
      <c r="N92" s="18"/>
      <c r="O92" s="17"/>
      <c r="P92" s="18"/>
      <c r="Q92" s="17"/>
      <c r="R92" s="19"/>
    </row>
    <row r="93" spans="1:18">
      <c r="A93" s="55"/>
      <c r="B93" s="61"/>
      <c r="C93" s="28">
        <v>0</v>
      </c>
      <c r="D93" s="6">
        <v>14</v>
      </c>
      <c r="E93" s="28">
        <v>0</v>
      </c>
      <c r="F93" s="28">
        <v>-14</v>
      </c>
      <c r="G93" s="21">
        <f t="shared" si="4"/>
        <v>28</v>
      </c>
      <c r="H93" s="28">
        <v>80</v>
      </c>
      <c r="I93" s="28">
        <v>70</v>
      </c>
      <c r="J93" s="28">
        <v>70</v>
      </c>
      <c r="K93" s="28">
        <v>40</v>
      </c>
      <c r="L93" s="28">
        <v>80</v>
      </c>
      <c r="M93" s="21">
        <f t="shared" si="5"/>
        <v>68</v>
      </c>
      <c r="N93" s="6"/>
      <c r="O93" s="28"/>
      <c r="P93" s="6"/>
      <c r="Q93" s="28"/>
      <c r="R93" s="10"/>
    </row>
    <row r="94" spans="1:18">
      <c r="A94" s="55"/>
      <c r="B94" s="61"/>
      <c r="C94" s="28">
        <v>0</v>
      </c>
      <c r="D94" s="6">
        <v>16</v>
      </c>
      <c r="E94" s="28">
        <v>0</v>
      </c>
      <c r="F94" s="28">
        <v>-16</v>
      </c>
      <c r="G94" s="21">
        <f t="shared" si="4"/>
        <v>32</v>
      </c>
      <c r="H94" s="28">
        <v>50</v>
      </c>
      <c r="I94" s="28">
        <v>50</v>
      </c>
      <c r="J94" s="28">
        <v>60</v>
      </c>
      <c r="K94" s="28">
        <v>20</v>
      </c>
      <c r="L94" s="28">
        <v>20</v>
      </c>
      <c r="M94" s="21">
        <f t="shared" si="5"/>
        <v>40</v>
      </c>
      <c r="N94" s="6">
        <f>$G94+($G94-$G93)*(50-$M94)/($M94-$M93)</f>
        <v>30.571428571428573</v>
      </c>
      <c r="O94" s="28">
        <f>$C94+($C94-$C93)*(50-$M94)/($M94-$M93)</f>
        <v>0</v>
      </c>
      <c r="P94" s="6">
        <f>$D94+($D94-$D93)*(50-$M94)/($M94-$M93)</f>
        <v>15.285714285714286</v>
      </c>
      <c r="Q94" s="28">
        <f>$E94+($E94-$E93)*(50-$M94)/($M94-$M93)</f>
        <v>0</v>
      </c>
      <c r="R94" s="10">
        <f>$F94+($F94-$F93)*(50-$M94)/($M94-$M93)</f>
        <v>-15.285714285714286</v>
      </c>
    </row>
    <row r="95" spans="1:18">
      <c r="A95" s="55"/>
      <c r="B95" s="61"/>
      <c r="C95" s="28">
        <v>0</v>
      </c>
      <c r="D95" s="6">
        <v>18</v>
      </c>
      <c r="E95" s="28">
        <v>0</v>
      </c>
      <c r="F95" s="28">
        <v>-18</v>
      </c>
      <c r="G95" s="21">
        <f t="shared" si="4"/>
        <v>36</v>
      </c>
      <c r="H95" s="28">
        <v>30</v>
      </c>
      <c r="I95" s="28">
        <v>40</v>
      </c>
      <c r="J95" s="28">
        <v>10</v>
      </c>
      <c r="K95" s="28">
        <v>0</v>
      </c>
      <c r="L95" s="28">
        <v>0</v>
      </c>
      <c r="M95" s="21">
        <f t="shared" si="5"/>
        <v>16</v>
      </c>
      <c r="N95" s="6"/>
      <c r="O95" s="28"/>
      <c r="P95" s="6"/>
      <c r="Q95" s="28"/>
      <c r="R95" s="10"/>
    </row>
    <row r="96" spans="1:18">
      <c r="A96" s="55"/>
      <c r="B96" s="61"/>
      <c r="C96" s="28">
        <v>0</v>
      </c>
      <c r="D96" s="6">
        <v>20</v>
      </c>
      <c r="E96" s="28">
        <v>0</v>
      </c>
      <c r="F96" s="28">
        <v>-20</v>
      </c>
      <c r="G96" s="21">
        <f t="shared" si="4"/>
        <v>40</v>
      </c>
      <c r="H96" s="28">
        <v>10</v>
      </c>
      <c r="I96" s="28">
        <v>0</v>
      </c>
      <c r="J96" s="28">
        <v>0</v>
      </c>
      <c r="K96" s="28">
        <v>0</v>
      </c>
      <c r="L96" s="28">
        <v>0</v>
      </c>
      <c r="M96" s="21">
        <f t="shared" si="5"/>
        <v>2</v>
      </c>
      <c r="N96" s="6"/>
      <c r="O96" s="28"/>
      <c r="P96" s="6"/>
      <c r="Q96" s="28"/>
      <c r="R96" s="10"/>
    </row>
    <row r="97" spans="1:18">
      <c r="A97" s="55"/>
      <c r="B97" s="61"/>
      <c r="C97" s="28">
        <v>0</v>
      </c>
      <c r="D97" s="6">
        <v>22</v>
      </c>
      <c r="E97" s="28">
        <v>0</v>
      </c>
      <c r="F97" s="28">
        <v>-22</v>
      </c>
      <c r="G97" s="21">
        <f t="shared" si="4"/>
        <v>44</v>
      </c>
      <c r="H97" s="28">
        <v>20</v>
      </c>
      <c r="I97" s="28">
        <v>10</v>
      </c>
      <c r="J97" s="28">
        <v>0</v>
      </c>
      <c r="K97" s="28">
        <v>0</v>
      </c>
      <c r="L97" s="28">
        <v>0</v>
      </c>
      <c r="M97" s="21">
        <f t="shared" si="5"/>
        <v>6</v>
      </c>
      <c r="N97" s="6"/>
      <c r="O97" s="28"/>
      <c r="P97" s="6"/>
      <c r="Q97" s="28"/>
      <c r="R97" s="10"/>
    </row>
    <row r="98" spans="1:18">
      <c r="A98" s="55"/>
      <c r="B98" s="61"/>
      <c r="C98" s="28">
        <v>0</v>
      </c>
      <c r="D98" s="6">
        <v>24</v>
      </c>
      <c r="E98" s="28">
        <v>0</v>
      </c>
      <c r="F98" s="28">
        <v>-24</v>
      </c>
      <c r="G98" s="21">
        <f t="shared" si="4"/>
        <v>48</v>
      </c>
      <c r="H98" s="28">
        <v>0</v>
      </c>
      <c r="I98" s="28">
        <v>0</v>
      </c>
      <c r="J98" s="28">
        <v>0</v>
      </c>
      <c r="K98" s="28">
        <v>10</v>
      </c>
      <c r="L98" s="28">
        <v>0</v>
      </c>
      <c r="M98" s="21">
        <f t="shared" si="5"/>
        <v>2</v>
      </c>
      <c r="N98" s="6"/>
      <c r="O98" s="28"/>
      <c r="P98" s="6"/>
      <c r="Q98" s="28"/>
      <c r="R98" s="10"/>
    </row>
    <row r="99" spans="1:18">
      <c r="A99" s="55"/>
      <c r="B99" s="63"/>
      <c r="C99" s="11">
        <v>0</v>
      </c>
      <c r="D99" s="12">
        <v>26</v>
      </c>
      <c r="E99" s="11">
        <v>0</v>
      </c>
      <c r="F99" s="11">
        <v>-26</v>
      </c>
      <c r="G99" s="22">
        <f t="shared" si="4"/>
        <v>52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22">
        <f t="shared" si="5"/>
        <v>0</v>
      </c>
      <c r="N99" s="12"/>
      <c r="O99" s="11"/>
      <c r="P99" s="12"/>
      <c r="Q99" s="11"/>
      <c r="R99" s="16"/>
    </row>
    <row r="100" spans="1:18" ht="13.5" customHeight="1">
      <c r="A100" s="55"/>
      <c r="B100" s="60" t="s">
        <v>35</v>
      </c>
      <c r="C100" s="17">
        <v>0</v>
      </c>
      <c r="D100" s="18">
        <v>-12</v>
      </c>
      <c r="E100" s="17">
        <v>0</v>
      </c>
      <c r="F100" s="18">
        <v>12</v>
      </c>
      <c r="G100" s="18">
        <f t="shared" si="4"/>
        <v>24</v>
      </c>
      <c r="H100" s="17">
        <v>100</v>
      </c>
      <c r="I100" s="17">
        <v>90</v>
      </c>
      <c r="J100" s="17">
        <v>90</v>
      </c>
      <c r="K100" s="17">
        <v>100</v>
      </c>
      <c r="L100" s="18">
        <v>100</v>
      </c>
      <c r="M100" s="18">
        <f t="shared" si="5"/>
        <v>96</v>
      </c>
      <c r="N100" s="18"/>
      <c r="O100" s="17"/>
      <c r="P100" s="18"/>
      <c r="Q100" s="17"/>
      <c r="R100" s="19"/>
    </row>
    <row r="101" spans="1:18">
      <c r="A101" s="55"/>
      <c r="B101" s="61"/>
      <c r="C101" s="28">
        <v>0</v>
      </c>
      <c r="D101" s="6">
        <v>-14</v>
      </c>
      <c r="E101" s="28">
        <v>0</v>
      </c>
      <c r="F101" s="6">
        <v>14</v>
      </c>
      <c r="G101" s="6">
        <f t="shared" si="4"/>
        <v>28</v>
      </c>
      <c r="H101" s="28">
        <v>70</v>
      </c>
      <c r="I101" s="28">
        <v>60</v>
      </c>
      <c r="J101" s="28">
        <v>50</v>
      </c>
      <c r="K101" s="28">
        <v>70</v>
      </c>
      <c r="L101" s="6">
        <v>10</v>
      </c>
      <c r="M101" s="6">
        <f t="shared" si="5"/>
        <v>52</v>
      </c>
      <c r="N101" s="6"/>
      <c r="O101" s="28"/>
      <c r="P101" s="6"/>
      <c r="Q101" s="28"/>
      <c r="R101" s="10"/>
    </row>
    <row r="102" spans="1:18">
      <c r="A102" s="55"/>
      <c r="B102" s="61"/>
      <c r="C102" s="28">
        <v>0</v>
      </c>
      <c r="D102" s="6">
        <v>-16</v>
      </c>
      <c r="E102" s="28">
        <v>0</v>
      </c>
      <c r="F102" s="6">
        <v>16</v>
      </c>
      <c r="G102" s="6">
        <f t="shared" si="4"/>
        <v>32</v>
      </c>
      <c r="H102" s="28">
        <v>50</v>
      </c>
      <c r="I102" s="28">
        <v>30</v>
      </c>
      <c r="J102" s="28">
        <v>40</v>
      </c>
      <c r="K102" s="28">
        <v>40</v>
      </c>
      <c r="L102" s="6">
        <v>10</v>
      </c>
      <c r="M102" s="6">
        <f t="shared" si="5"/>
        <v>34</v>
      </c>
      <c r="N102" s="6">
        <f>$G102+($G102-$G101)*(50-$M102)/($M102-$M101)</f>
        <v>28.444444444444443</v>
      </c>
      <c r="O102" s="28">
        <f>$C102+($C102-$C101)*(50-$M102)/($M102-$M101)</f>
        <v>0</v>
      </c>
      <c r="P102" s="6">
        <f>$D102+($D102-$D101)*(50-$M102)/($M102-$M101)</f>
        <v>-14.222222222222221</v>
      </c>
      <c r="Q102" s="28">
        <f>$E102+($E102-$E101)*(50-$M102)/($M102-$M101)</f>
        <v>0</v>
      </c>
      <c r="R102" s="10">
        <f>$F102+($F102-$F101)*(50-$M102)/($M102-$M101)</f>
        <v>14.222222222222221</v>
      </c>
    </row>
    <row r="103" spans="1:18">
      <c r="A103" s="55"/>
      <c r="B103" s="61"/>
      <c r="C103" s="28">
        <v>0</v>
      </c>
      <c r="D103" s="6">
        <v>-18</v>
      </c>
      <c r="E103" s="28">
        <v>0</v>
      </c>
      <c r="F103" s="6">
        <v>18</v>
      </c>
      <c r="G103" s="6">
        <f t="shared" si="4"/>
        <v>36</v>
      </c>
      <c r="H103" s="28">
        <v>20</v>
      </c>
      <c r="I103" s="28">
        <v>0</v>
      </c>
      <c r="J103" s="28">
        <v>30</v>
      </c>
      <c r="K103" s="28">
        <v>10</v>
      </c>
      <c r="L103" s="6">
        <v>0</v>
      </c>
      <c r="M103" s="6">
        <f t="shared" si="5"/>
        <v>12</v>
      </c>
      <c r="N103" s="6"/>
      <c r="O103" s="28"/>
      <c r="P103" s="6"/>
      <c r="Q103" s="28"/>
      <c r="R103" s="10"/>
    </row>
    <row r="104" spans="1:18">
      <c r="A104" s="55"/>
      <c r="B104" s="61"/>
      <c r="C104" s="28">
        <v>0</v>
      </c>
      <c r="D104" s="6">
        <v>-20</v>
      </c>
      <c r="E104" s="28">
        <v>0</v>
      </c>
      <c r="F104" s="6">
        <v>20</v>
      </c>
      <c r="G104" s="6">
        <f t="shared" si="4"/>
        <v>40</v>
      </c>
      <c r="H104" s="28">
        <v>10</v>
      </c>
      <c r="I104" s="28">
        <v>0</v>
      </c>
      <c r="J104" s="28">
        <v>0</v>
      </c>
      <c r="K104" s="28">
        <v>0</v>
      </c>
      <c r="L104" s="6">
        <v>0</v>
      </c>
      <c r="M104" s="6">
        <f t="shared" si="5"/>
        <v>2</v>
      </c>
      <c r="N104" s="6"/>
      <c r="O104" s="28"/>
      <c r="P104" s="6"/>
      <c r="Q104" s="28"/>
      <c r="R104" s="10"/>
    </row>
    <row r="105" spans="1:18">
      <c r="A105" s="55"/>
      <c r="B105" s="61"/>
      <c r="C105" s="28">
        <v>0</v>
      </c>
      <c r="D105" s="6">
        <v>-22</v>
      </c>
      <c r="E105" s="28">
        <v>0</v>
      </c>
      <c r="F105" s="6">
        <v>22</v>
      </c>
      <c r="G105" s="6">
        <f t="shared" si="4"/>
        <v>44</v>
      </c>
      <c r="H105" s="28">
        <v>10</v>
      </c>
      <c r="I105" s="28">
        <v>10</v>
      </c>
      <c r="J105" s="28">
        <v>0</v>
      </c>
      <c r="K105" s="28">
        <v>0</v>
      </c>
      <c r="L105" s="6">
        <v>0</v>
      </c>
      <c r="M105" s="6">
        <f t="shared" si="5"/>
        <v>4</v>
      </c>
      <c r="N105" s="6"/>
      <c r="O105" s="28"/>
      <c r="P105" s="6"/>
      <c r="Q105" s="28"/>
      <c r="R105" s="10"/>
    </row>
    <row r="106" spans="1:18">
      <c r="A106" s="55"/>
      <c r="B106" s="61"/>
      <c r="C106" s="28">
        <v>0</v>
      </c>
      <c r="D106" s="6">
        <v>-24</v>
      </c>
      <c r="E106" s="28">
        <v>0</v>
      </c>
      <c r="F106" s="6">
        <v>24</v>
      </c>
      <c r="G106" s="6">
        <f t="shared" si="4"/>
        <v>48</v>
      </c>
      <c r="H106" s="28">
        <v>0</v>
      </c>
      <c r="I106" s="28">
        <v>0</v>
      </c>
      <c r="J106" s="28">
        <v>0</v>
      </c>
      <c r="K106" s="28">
        <v>0</v>
      </c>
      <c r="L106" s="6">
        <v>0</v>
      </c>
      <c r="M106" s="6">
        <f t="shared" si="5"/>
        <v>0</v>
      </c>
      <c r="N106" s="6"/>
      <c r="O106" s="28"/>
      <c r="P106" s="6"/>
      <c r="Q106" s="28"/>
      <c r="R106" s="10"/>
    </row>
    <row r="107" spans="1:18">
      <c r="A107" s="55"/>
      <c r="B107" s="63"/>
      <c r="C107" s="11">
        <v>0</v>
      </c>
      <c r="D107" s="12">
        <v>-26</v>
      </c>
      <c r="E107" s="11">
        <v>0</v>
      </c>
      <c r="F107" s="12">
        <v>26</v>
      </c>
      <c r="G107" s="12">
        <f t="shared" si="4"/>
        <v>52</v>
      </c>
      <c r="H107" s="11">
        <v>0</v>
      </c>
      <c r="I107" s="11">
        <v>0</v>
      </c>
      <c r="J107" s="11">
        <v>0</v>
      </c>
      <c r="K107" s="11">
        <v>0</v>
      </c>
      <c r="L107" s="12">
        <v>0</v>
      </c>
      <c r="M107" s="12">
        <f t="shared" si="5"/>
        <v>0</v>
      </c>
      <c r="N107" s="12"/>
      <c r="O107" s="11"/>
      <c r="P107" s="12"/>
      <c r="Q107" s="11"/>
      <c r="R107" s="16"/>
    </row>
    <row r="108" spans="1:18" ht="13.5" customHeight="1">
      <c r="A108" s="55" t="s">
        <v>2</v>
      </c>
      <c r="B108" s="56" t="s">
        <v>33</v>
      </c>
      <c r="C108">
        <v>8.48656294200849</v>
      </c>
      <c r="D108" s="6">
        <v>8.48656294200849</v>
      </c>
      <c r="E108">
        <v>-8.48656294200849</v>
      </c>
      <c r="F108" s="6">
        <v>-8.48656294200849</v>
      </c>
      <c r="G108" s="6">
        <f t="shared" ref="G108:G139" si="6">ABS(SQRT((C108-E108)*(C108-E108)+(D108-F108)*(D108-F108)))</f>
        <v>24.003624821042642</v>
      </c>
      <c r="H108">
        <v>80</v>
      </c>
      <c r="I108">
        <v>50</v>
      </c>
      <c r="J108">
        <v>60</v>
      </c>
      <c r="K108">
        <v>90</v>
      </c>
      <c r="L108">
        <v>80</v>
      </c>
      <c r="M108" s="21">
        <f t="shared" si="5"/>
        <v>72</v>
      </c>
      <c r="N108" s="6"/>
      <c r="P108" s="6"/>
      <c r="R108" s="10"/>
    </row>
    <row r="109" spans="1:18">
      <c r="A109" s="55"/>
      <c r="B109" s="56"/>
      <c r="C109">
        <v>9.9009900990098991</v>
      </c>
      <c r="D109" s="6">
        <v>9.9009900990098991</v>
      </c>
      <c r="E109">
        <v>-9.9009900990098991</v>
      </c>
      <c r="F109" s="6">
        <v>-9.9009900990098991</v>
      </c>
      <c r="G109" s="6">
        <f t="shared" si="6"/>
        <v>28.004228957883065</v>
      </c>
      <c r="H109">
        <v>20</v>
      </c>
      <c r="I109">
        <v>60</v>
      </c>
      <c r="J109">
        <v>70</v>
      </c>
      <c r="K109">
        <v>30</v>
      </c>
      <c r="L109">
        <v>60</v>
      </c>
      <c r="M109" s="21">
        <f t="shared" si="5"/>
        <v>48</v>
      </c>
      <c r="N109" s="6">
        <f>$G109+($G109-$G108)*(50-$M109)/($M109-$M108)</f>
        <v>27.67084527981303</v>
      </c>
      <c r="O109">
        <f>$C109+($C109-$C108)*(50-$M109)/($M109-$M108)</f>
        <v>9.7831211692597826</v>
      </c>
      <c r="P109" s="6">
        <f>$D109+($D109-$D108)*(50-$M109)/($M109-$M108)</f>
        <v>9.7831211692597826</v>
      </c>
      <c r="Q109">
        <f>$E109+($E109-$E108)*(50-$M109)/($M109-$M108)</f>
        <v>-9.7831211692597826</v>
      </c>
      <c r="R109" s="10">
        <f>$F109+($F109-$F108)*(50-$M109)/($M109-$M108)</f>
        <v>-9.7831211692597826</v>
      </c>
    </row>
    <row r="110" spans="1:18">
      <c r="A110" s="55"/>
      <c r="B110" s="56"/>
      <c r="C110">
        <v>11.315417256011299</v>
      </c>
      <c r="D110" s="6">
        <v>11.315417256011299</v>
      </c>
      <c r="E110">
        <v>-11.315417256011299</v>
      </c>
      <c r="F110" s="6">
        <v>-11.315417256011299</v>
      </c>
      <c r="G110" s="6">
        <f t="shared" si="6"/>
        <v>32.004833094723459</v>
      </c>
      <c r="H110">
        <v>20</v>
      </c>
      <c r="I110">
        <v>20</v>
      </c>
      <c r="J110">
        <v>30</v>
      </c>
      <c r="K110">
        <v>10</v>
      </c>
      <c r="L110">
        <v>10</v>
      </c>
      <c r="M110" s="21">
        <f t="shared" si="5"/>
        <v>18</v>
      </c>
      <c r="N110" s="6"/>
      <c r="P110" s="6"/>
      <c r="R110" s="10"/>
    </row>
    <row r="111" spans="1:18">
      <c r="A111" s="55"/>
      <c r="B111" s="56"/>
      <c r="C111">
        <v>12.7298444130127</v>
      </c>
      <c r="D111" s="6">
        <v>12.7298444130127</v>
      </c>
      <c r="E111">
        <v>-12.7298444130127</v>
      </c>
      <c r="F111" s="6">
        <v>-12.7298444130127</v>
      </c>
      <c r="G111" s="6">
        <f t="shared" si="6"/>
        <v>36.00543723156386</v>
      </c>
      <c r="H111">
        <v>0</v>
      </c>
      <c r="I111">
        <v>0</v>
      </c>
      <c r="J111">
        <v>10</v>
      </c>
      <c r="K111">
        <v>0</v>
      </c>
      <c r="L111">
        <v>10</v>
      </c>
      <c r="M111" s="21">
        <f t="shared" si="5"/>
        <v>4</v>
      </c>
      <c r="N111" s="6"/>
      <c r="P111" s="6"/>
      <c r="R111" s="10"/>
    </row>
    <row r="112" spans="1:18">
      <c r="A112" s="55"/>
      <c r="B112" s="56"/>
      <c r="C112">
        <v>14.1442715700141</v>
      </c>
      <c r="D112" s="6">
        <v>14.1442715700141</v>
      </c>
      <c r="E112">
        <v>-14.1442715700141</v>
      </c>
      <c r="F112" s="6">
        <v>-14.1442715700141</v>
      </c>
      <c r="G112" s="6">
        <f t="shared" si="6"/>
        <v>40.006041368404262</v>
      </c>
      <c r="H112">
        <v>0</v>
      </c>
      <c r="I112">
        <v>0</v>
      </c>
      <c r="J112">
        <v>0</v>
      </c>
      <c r="K112">
        <v>0</v>
      </c>
      <c r="L112">
        <v>0</v>
      </c>
      <c r="M112" s="21">
        <f t="shared" si="5"/>
        <v>0</v>
      </c>
      <c r="N112" s="6"/>
      <c r="P112" s="6"/>
      <c r="R112" s="10"/>
    </row>
    <row r="113" spans="1:18">
      <c r="A113" s="55"/>
      <c r="B113" s="56"/>
      <c r="C113">
        <v>15.558698727015599</v>
      </c>
      <c r="D113" s="6">
        <v>15.558698727015599</v>
      </c>
      <c r="E113">
        <v>-15.558698727015599</v>
      </c>
      <c r="F113" s="6">
        <v>-15.558698727015599</v>
      </c>
      <c r="G113" s="6">
        <f t="shared" si="6"/>
        <v>44.00664550524494</v>
      </c>
      <c r="H113">
        <v>0</v>
      </c>
      <c r="I113">
        <v>0</v>
      </c>
      <c r="J113">
        <v>0</v>
      </c>
      <c r="K113">
        <v>10</v>
      </c>
      <c r="L113">
        <v>0</v>
      </c>
      <c r="M113" s="21">
        <f t="shared" si="5"/>
        <v>2</v>
      </c>
      <c r="N113" s="6"/>
      <c r="P113" s="6"/>
      <c r="R113" s="10"/>
    </row>
    <row r="114" spans="1:18">
      <c r="A114" s="55"/>
      <c r="B114" s="56"/>
      <c r="C114">
        <v>16.973125884017001</v>
      </c>
      <c r="D114" s="6">
        <v>16.973125884017001</v>
      </c>
      <c r="E114">
        <v>-16.973125884017001</v>
      </c>
      <c r="F114" s="6">
        <v>-16.973125884017001</v>
      </c>
      <c r="G114" s="6">
        <f t="shared" si="6"/>
        <v>48.007249642085341</v>
      </c>
      <c r="H114">
        <v>0</v>
      </c>
      <c r="I114">
        <v>0</v>
      </c>
      <c r="J114">
        <v>0</v>
      </c>
      <c r="K114">
        <v>0</v>
      </c>
      <c r="L114">
        <v>10</v>
      </c>
      <c r="M114" s="21">
        <f t="shared" si="5"/>
        <v>2</v>
      </c>
      <c r="N114" s="6"/>
      <c r="P114" s="6"/>
      <c r="R114" s="10"/>
    </row>
    <row r="115" spans="1:18">
      <c r="A115" s="55"/>
      <c r="B115" s="57"/>
      <c r="C115" s="11">
        <v>18.3875530410184</v>
      </c>
      <c r="D115" s="12">
        <v>18.3875530410184</v>
      </c>
      <c r="E115" s="11">
        <v>-18.3875530410184</v>
      </c>
      <c r="F115" s="12">
        <v>-18.3875530410184</v>
      </c>
      <c r="G115" s="6">
        <f t="shared" si="6"/>
        <v>52.007853778925735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22">
        <f t="shared" si="5"/>
        <v>0</v>
      </c>
      <c r="N115" s="12"/>
      <c r="O115" s="11"/>
      <c r="P115" s="12"/>
      <c r="Q115" s="11"/>
      <c r="R115" s="16"/>
    </row>
    <row r="116" spans="1:18" ht="13.5" customHeight="1">
      <c r="A116" s="55"/>
      <c r="B116" s="56" t="s">
        <v>35</v>
      </c>
      <c r="C116" s="17">
        <v>-5.6577086280056603</v>
      </c>
      <c r="D116" s="18">
        <v>-5.6577086280056603</v>
      </c>
      <c r="E116" s="17">
        <v>5.6577086280056603</v>
      </c>
      <c r="F116" s="18">
        <v>5.6577086280056603</v>
      </c>
      <c r="G116" s="18">
        <f t="shared" si="6"/>
        <v>16.002416547361761</v>
      </c>
      <c r="H116" s="17">
        <v>100</v>
      </c>
      <c r="I116" s="17">
        <v>100</v>
      </c>
      <c r="J116" s="17">
        <v>100</v>
      </c>
      <c r="K116" s="17">
        <v>100</v>
      </c>
      <c r="L116" s="17">
        <v>100</v>
      </c>
      <c r="M116" s="20">
        <v>100</v>
      </c>
      <c r="N116" s="18"/>
      <c r="O116" s="17"/>
      <c r="P116" s="18"/>
      <c r="Q116" s="17"/>
      <c r="R116" s="19"/>
    </row>
    <row r="117" spans="1:18">
      <c r="A117" s="55"/>
      <c r="B117" s="56"/>
      <c r="C117">
        <v>-7.0721357850070703</v>
      </c>
      <c r="D117" s="6">
        <v>-7.0721357850070703</v>
      </c>
      <c r="E117">
        <v>7.0721357850070703</v>
      </c>
      <c r="F117" s="6">
        <v>7.0721357850070703</v>
      </c>
      <c r="G117" s="6">
        <f t="shared" si="6"/>
        <v>20.003020684202188</v>
      </c>
      <c r="H117">
        <v>100</v>
      </c>
      <c r="I117">
        <v>100</v>
      </c>
      <c r="J117">
        <v>100</v>
      </c>
      <c r="K117">
        <v>100</v>
      </c>
      <c r="L117">
        <v>90</v>
      </c>
      <c r="M117" s="21">
        <f t="shared" ref="M117:M139" si="7">AVERAGE(H117,I117,J117,K117,L117)</f>
        <v>98</v>
      </c>
      <c r="N117" s="6"/>
      <c r="P117" s="6"/>
      <c r="R117" s="10"/>
    </row>
    <row r="118" spans="1:18">
      <c r="A118" s="55"/>
      <c r="B118" s="56"/>
      <c r="C118">
        <v>-8.48656294200849</v>
      </c>
      <c r="D118" s="6">
        <v>-8.48656294200849</v>
      </c>
      <c r="E118">
        <v>8.48656294200849</v>
      </c>
      <c r="F118" s="6">
        <v>8.48656294200849</v>
      </c>
      <c r="G118" s="6">
        <f t="shared" si="6"/>
        <v>24.003624821042642</v>
      </c>
      <c r="H118">
        <v>100</v>
      </c>
      <c r="I118">
        <v>90</v>
      </c>
      <c r="J118">
        <v>100</v>
      </c>
      <c r="K118">
        <v>80</v>
      </c>
      <c r="L118">
        <v>100</v>
      </c>
      <c r="M118" s="21">
        <f t="shared" si="7"/>
        <v>94</v>
      </c>
      <c r="N118" s="6"/>
      <c r="P118" s="6"/>
      <c r="R118" s="10"/>
    </row>
    <row r="119" spans="1:18">
      <c r="A119" s="55"/>
      <c r="B119" s="56"/>
      <c r="C119">
        <v>-9.9009900990098991</v>
      </c>
      <c r="D119" s="6">
        <v>-9.9009900990098991</v>
      </c>
      <c r="E119">
        <v>9.9009900990098991</v>
      </c>
      <c r="F119" s="6">
        <v>9.9009900990098991</v>
      </c>
      <c r="G119" s="6">
        <f t="shared" si="6"/>
        <v>28.004228957883065</v>
      </c>
      <c r="H119">
        <v>80</v>
      </c>
      <c r="I119">
        <v>90</v>
      </c>
      <c r="J119">
        <v>80</v>
      </c>
      <c r="K119">
        <v>80</v>
      </c>
      <c r="L119">
        <v>90</v>
      </c>
      <c r="M119" s="21">
        <f t="shared" si="7"/>
        <v>84</v>
      </c>
      <c r="N119" s="6"/>
      <c r="P119" s="6"/>
      <c r="R119" s="10"/>
    </row>
    <row r="120" spans="1:18">
      <c r="A120" s="55"/>
      <c r="B120" s="56"/>
      <c r="C120">
        <v>-11.315417256011299</v>
      </c>
      <c r="D120" s="6">
        <v>-11.315417256011299</v>
      </c>
      <c r="E120">
        <v>11.315417256011299</v>
      </c>
      <c r="F120" s="6">
        <v>11.315417256011299</v>
      </c>
      <c r="G120" s="6">
        <f t="shared" si="6"/>
        <v>32.004833094723459</v>
      </c>
      <c r="H120">
        <v>70</v>
      </c>
      <c r="I120">
        <v>60</v>
      </c>
      <c r="J120">
        <v>70</v>
      </c>
      <c r="K120">
        <v>60</v>
      </c>
      <c r="L120">
        <v>70</v>
      </c>
      <c r="M120" s="21">
        <f t="shared" si="7"/>
        <v>66</v>
      </c>
      <c r="N120" s="6"/>
      <c r="P120" s="6"/>
      <c r="R120" s="10"/>
    </row>
    <row r="121" spans="1:18">
      <c r="A121" s="55"/>
      <c r="B121" s="56"/>
      <c r="C121">
        <v>-12.7298444130127</v>
      </c>
      <c r="D121" s="6">
        <v>-12.7298444130127</v>
      </c>
      <c r="E121">
        <v>12.7298444130127</v>
      </c>
      <c r="F121" s="6">
        <v>12.7298444130127</v>
      </c>
      <c r="G121" s="6">
        <f t="shared" si="6"/>
        <v>36.00543723156386</v>
      </c>
      <c r="H121">
        <v>20</v>
      </c>
      <c r="I121">
        <v>40</v>
      </c>
      <c r="J121">
        <v>50</v>
      </c>
      <c r="K121">
        <v>30</v>
      </c>
      <c r="L121">
        <v>20</v>
      </c>
      <c r="M121" s="21">
        <f t="shared" si="7"/>
        <v>32</v>
      </c>
      <c r="N121" s="6">
        <f>$G121+($G121-$G120)*(50-$M121)/($M121-$M120)</f>
        <v>33.887470335589526</v>
      </c>
      <c r="O121">
        <f>$C121+($C121-$C120)*(50-$M121)/($M121-$M120)</f>
        <v>-11.981030035776664</v>
      </c>
      <c r="P121" s="6">
        <f>$D121+($D121-$D120)*(50-$M121)/($M121-$M120)</f>
        <v>-11.981030035776664</v>
      </c>
      <c r="Q121">
        <f>$E121+($E121-$E120)*(50-$M121)/($M121-$M120)</f>
        <v>11.981030035776664</v>
      </c>
      <c r="R121" s="10">
        <f>$F121+($F121-$F120)*(50-$M121)/($M121-$M120)</f>
        <v>11.981030035776664</v>
      </c>
    </row>
    <row r="122" spans="1:18">
      <c r="A122" s="55"/>
      <c r="B122" s="56"/>
      <c r="C122">
        <v>-14.1442715700141</v>
      </c>
      <c r="D122" s="6">
        <v>-14.1442715700141</v>
      </c>
      <c r="E122">
        <v>14.1442715700141</v>
      </c>
      <c r="F122" s="6">
        <v>14.1442715700141</v>
      </c>
      <c r="G122" s="6">
        <f t="shared" si="6"/>
        <v>40.006041368404262</v>
      </c>
      <c r="H122">
        <v>10</v>
      </c>
      <c r="I122">
        <v>20</v>
      </c>
      <c r="J122">
        <v>10</v>
      </c>
      <c r="K122">
        <v>0</v>
      </c>
      <c r="L122">
        <v>10</v>
      </c>
      <c r="M122" s="21">
        <f t="shared" si="7"/>
        <v>10</v>
      </c>
      <c r="N122" s="6"/>
      <c r="P122" s="6"/>
      <c r="R122" s="10"/>
    </row>
    <row r="123" spans="1:18">
      <c r="A123" s="55"/>
      <c r="B123" s="57"/>
      <c r="C123" s="11">
        <v>-15.558698727015599</v>
      </c>
      <c r="D123" s="12">
        <v>-15.558698727015599</v>
      </c>
      <c r="E123" s="11">
        <v>15.558698727015599</v>
      </c>
      <c r="F123" s="12">
        <v>15.558698727015599</v>
      </c>
      <c r="G123" s="12">
        <f t="shared" si="6"/>
        <v>44.00664550524494</v>
      </c>
      <c r="H123" s="11">
        <v>0</v>
      </c>
      <c r="I123" s="11">
        <v>0</v>
      </c>
      <c r="J123" s="11">
        <v>10</v>
      </c>
      <c r="K123" s="11">
        <v>0</v>
      </c>
      <c r="L123" s="11">
        <v>0</v>
      </c>
      <c r="M123" s="22">
        <f t="shared" si="7"/>
        <v>2</v>
      </c>
      <c r="N123" s="12"/>
      <c r="O123" s="11"/>
      <c r="P123" s="12"/>
      <c r="Q123" s="11"/>
      <c r="R123" s="16"/>
    </row>
    <row r="124" spans="1:18" ht="13.5" customHeight="1">
      <c r="A124" s="66" t="s">
        <v>4</v>
      </c>
      <c r="B124" s="60" t="s">
        <v>33</v>
      </c>
      <c r="C124" s="17">
        <v>-8.48656294200849</v>
      </c>
      <c r="D124" s="18">
        <v>8.48656294200849</v>
      </c>
      <c r="E124" s="17">
        <v>8.48656294200849</v>
      </c>
      <c r="F124" s="18">
        <v>-8.48656294200849</v>
      </c>
      <c r="G124" s="18">
        <f t="shared" si="6"/>
        <v>24.003624821042642</v>
      </c>
      <c r="H124" s="17">
        <v>90</v>
      </c>
      <c r="I124" s="17">
        <v>100</v>
      </c>
      <c r="J124" s="17">
        <v>100</v>
      </c>
      <c r="K124" s="17">
        <v>90</v>
      </c>
      <c r="L124" s="18">
        <v>100</v>
      </c>
      <c r="M124" s="20">
        <f t="shared" si="7"/>
        <v>96</v>
      </c>
      <c r="N124" s="18"/>
      <c r="O124" s="17"/>
      <c r="P124" s="18"/>
      <c r="Q124" s="17"/>
      <c r="R124" s="19"/>
    </row>
    <row r="125" spans="1:18">
      <c r="A125" s="58"/>
      <c r="B125" s="61"/>
      <c r="C125" s="28">
        <v>-9.9009900990098991</v>
      </c>
      <c r="D125" s="6">
        <v>9.9009900990098991</v>
      </c>
      <c r="E125" s="28">
        <v>9.9009900990098991</v>
      </c>
      <c r="F125" s="6">
        <v>-9.9009900990098991</v>
      </c>
      <c r="G125" s="6">
        <f t="shared" si="6"/>
        <v>28.004228957883065</v>
      </c>
      <c r="H125" s="28">
        <v>100</v>
      </c>
      <c r="I125" s="28">
        <v>90</v>
      </c>
      <c r="J125" s="28">
        <v>100</v>
      </c>
      <c r="K125" s="28">
        <v>90</v>
      </c>
      <c r="L125" s="6">
        <v>90</v>
      </c>
      <c r="M125" s="21">
        <f t="shared" si="7"/>
        <v>94</v>
      </c>
      <c r="N125" s="6"/>
      <c r="O125" s="28"/>
      <c r="P125" s="6"/>
      <c r="Q125" s="28"/>
      <c r="R125" s="10"/>
    </row>
    <row r="126" spans="1:18">
      <c r="A126" s="58"/>
      <c r="B126" s="61"/>
      <c r="C126" s="28">
        <v>-11.315417256011299</v>
      </c>
      <c r="D126" s="6">
        <v>11.315417256011299</v>
      </c>
      <c r="E126" s="28">
        <v>11.315417256011299</v>
      </c>
      <c r="F126" s="6">
        <v>-11.315417256011299</v>
      </c>
      <c r="G126" s="6">
        <f t="shared" si="6"/>
        <v>32.004833094723459</v>
      </c>
      <c r="H126" s="28">
        <v>100</v>
      </c>
      <c r="I126" s="28">
        <v>90</v>
      </c>
      <c r="J126" s="28">
        <v>100</v>
      </c>
      <c r="K126" s="28">
        <v>100</v>
      </c>
      <c r="L126" s="6">
        <v>80</v>
      </c>
      <c r="M126" s="21">
        <f t="shared" si="7"/>
        <v>94</v>
      </c>
      <c r="N126" s="6"/>
      <c r="O126" s="28"/>
      <c r="P126" s="6"/>
      <c r="Q126" s="28"/>
      <c r="R126" s="10"/>
    </row>
    <row r="127" spans="1:18">
      <c r="A127" s="58"/>
      <c r="B127" s="61"/>
      <c r="C127" s="28">
        <v>-12.7298444130127</v>
      </c>
      <c r="D127" s="6">
        <v>12.7298444130127</v>
      </c>
      <c r="E127" s="28">
        <v>12.7298444130127</v>
      </c>
      <c r="F127" s="6">
        <v>-12.7298444130127</v>
      </c>
      <c r="G127" s="6">
        <f t="shared" si="6"/>
        <v>36.00543723156386</v>
      </c>
      <c r="H127" s="28">
        <v>90</v>
      </c>
      <c r="I127" s="28">
        <v>70</v>
      </c>
      <c r="J127" s="28">
        <v>90</v>
      </c>
      <c r="K127" s="28">
        <v>70</v>
      </c>
      <c r="L127" s="6">
        <v>100</v>
      </c>
      <c r="M127" s="21">
        <f t="shared" si="7"/>
        <v>84</v>
      </c>
      <c r="N127" s="6"/>
      <c r="O127" s="28"/>
      <c r="P127" s="6"/>
      <c r="Q127" s="28"/>
      <c r="R127" s="10"/>
    </row>
    <row r="128" spans="1:18">
      <c r="A128" s="58"/>
      <c r="B128" s="61"/>
      <c r="C128" s="28">
        <v>-14.1442715700141</v>
      </c>
      <c r="D128" s="6">
        <v>14.1442715700141</v>
      </c>
      <c r="E128" s="28">
        <v>14.1442715700141</v>
      </c>
      <c r="F128" s="6">
        <v>-14.1442715700141</v>
      </c>
      <c r="G128" s="6">
        <f t="shared" si="6"/>
        <v>40.006041368404262</v>
      </c>
      <c r="H128" s="28">
        <v>70</v>
      </c>
      <c r="I128" s="28">
        <v>30</v>
      </c>
      <c r="J128" s="28">
        <v>50</v>
      </c>
      <c r="K128" s="28">
        <v>40</v>
      </c>
      <c r="L128" s="6">
        <v>40</v>
      </c>
      <c r="M128" s="21">
        <f t="shared" si="7"/>
        <v>46</v>
      </c>
      <c r="N128" s="6">
        <f>$G128+($G128-$G127)*(50-$M128)/($M128-$M127)</f>
        <v>39.58492514347369</v>
      </c>
      <c r="O128" s="28">
        <f>$C128+($C128-$C127)*(50-$M128)/($M128-$M127)</f>
        <v>-13.995384500856058</v>
      </c>
      <c r="P128" s="6">
        <f>$D128+($D128-$D127)*(50-$M128)/($M128-$M127)</f>
        <v>13.995384500856058</v>
      </c>
      <c r="Q128" s="28">
        <f>$E128+($E128-$E127)*(50-$M128)/($M128-$M127)</f>
        <v>13.995384500856058</v>
      </c>
      <c r="R128" s="10">
        <f>$F128+($F128-$F127)*(50-$M128)/($M128-$M127)</f>
        <v>-13.995384500856058</v>
      </c>
    </row>
    <row r="129" spans="1:18">
      <c r="A129" s="58"/>
      <c r="B129" s="61"/>
      <c r="C129" s="28">
        <v>-15.558698727015599</v>
      </c>
      <c r="D129" s="6">
        <v>15.558698727015599</v>
      </c>
      <c r="E129" s="28">
        <v>15.558698727015599</v>
      </c>
      <c r="F129" s="6">
        <v>-15.558698727015599</v>
      </c>
      <c r="G129" s="6">
        <f t="shared" si="6"/>
        <v>44.00664550524494</v>
      </c>
      <c r="H129" s="28">
        <v>50</v>
      </c>
      <c r="I129" s="28">
        <v>50</v>
      </c>
      <c r="J129" s="28">
        <v>20</v>
      </c>
      <c r="K129" s="28">
        <v>20</v>
      </c>
      <c r="L129" s="6">
        <v>10</v>
      </c>
      <c r="M129" s="21">
        <f t="shared" si="7"/>
        <v>30</v>
      </c>
      <c r="N129" s="6"/>
      <c r="O129" s="28"/>
      <c r="P129" s="6"/>
      <c r="Q129" s="28"/>
      <c r="R129" s="10"/>
    </row>
    <row r="130" spans="1:18">
      <c r="A130" s="58"/>
      <c r="B130" s="61"/>
      <c r="C130" s="28">
        <v>-16.973125884017001</v>
      </c>
      <c r="D130" s="6">
        <v>16.973125884017001</v>
      </c>
      <c r="E130" s="28">
        <v>16.973125884017001</v>
      </c>
      <c r="F130" s="6">
        <v>-16.973125884017001</v>
      </c>
      <c r="G130" s="6">
        <f t="shared" si="6"/>
        <v>48.007249642085341</v>
      </c>
      <c r="H130" s="28">
        <v>30</v>
      </c>
      <c r="I130" s="28">
        <v>20</v>
      </c>
      <c r="J130" s="28">
        <v>20</v>
      </c>
      <c r="K130" s="28">
        <v>0</v>
      </c>
      <c r="L130" s="6">
        <v>10</v>
      </c>
      <c r="M130" s="21">
        <f t="shared" si="7"/>
        <v>16</v>
      </c>
      <c r="N130" s="6"/>
      <c r="O130" s="28"/>
      <c r="P130" s="6"/>
      <c r="Q130" s="28"/>
      <c r="R130" s="10"/>
    </row>
    <row r="131" spans="1:18">
      <c r="A131" s="58"/>
      <c r="B131" s="63"/>
      <c r="C131" s="11">
        <v>-18.3875530410184</v>
      </c>
      <c r="D131" s="12">
        <v>18.3875530410184</v>
      </c>
      <c r="E131" s="11">
        <v>18.3875530410184</v>
      </c>
      <c r="F131" s="12">
        <v>-18.3875530410184</v>
      </c>
      <c r="G131" s="12">
        <f t="shared" si="6"/>
        <v>52.007853778925735</v>
      </c>
      <c r="H131" s="11">
        <v>20</v>
      </c>
      <c r="I131" s="11">
        <v>0</v>
      </c>
      <c r="J131" s="11">
        <v>0</v>
      </c>
      <c r="K131" s="11">
        <v>0</v>
      </c>
      <c r="L131" s="12">
        <v>0</v>
      </c>
      <c r="M131" s="22">
        <f t="shared" si="7"/>
        <v>4</v>
      </c>
      <c r="N131" s="12"/>
      <c r="O131" s="11"/>
      <c r="P131" s="12"/>
      <c r="Q131" s="11"/>
      <c r="R131" s="16"/>
    </row>
    <row r="132" spans="1:18" ht="13.5" customHeight="1">
      <c r="A132" s="58"/>
      <c r="B132" s="60" t="s">
        <v>35</v>
      </c>
      <c r="C132" s="17">
        <v>8.48656294200849</v>
      </c>
      <c r="D132" s="18">
        <v>-8.48656294200849</v>
      </c>
      <c r="E132" s="17">
        <v>-8.48656294200849</v>
      </c>
      <c r="F132" s="18">
        <v>8.48656294200849</v>
      </c>
      <c r="G132" s="18">
        <f t="shared" si="6"/>
        <v>24.003624821042642</v>
      </c>
      <c r="H132" s="17">
        <v>100</v>
      </c>
      <c r="I132" s="17">
        <v>90</v>
      </c>
      <c r="J132" s="17">
        <v>100</v>
      </c>
      <c r="K132" s="17">
        <v>100</v>
      </c>
      <c r="L132" s="18">
        <v>100</v>
      </c>
      <c r="M132" s="20">
        <f t="shared" si="7"/>
        <v>98</v>
      </c>
      <c r="N132" s="18"/>
      <c r="O132" s="17"/>
      <c r="P132" s="18"/>
      <c r="Q132" s="17"/>
      <c r="R132" s="19"/>
    </row>
    <row r="133" spans="1:18">
      <c r="A133" s="58"/>
      <c r="B133" s="61"/>
      <c r="C133" s="28">
        <v>9.9009900990098991</v>
      </c>
      <c r="D133" s="6">
        <v>-9.9009900990098991</v>
      </c>
      <c r="E133" s="28">
        <v>-9.9009900990098991</v>
      </c>
      <c r="F133" s="6">
        <v>9.9009900990098991</v>
      </c>
      <c r="G133" s="6">
        <f t="shared" si="6"/>
        <v>28.004228957883065</v>
      </c>
      <c r="H133" s="28">
        <v>100</v>
      </c>
      <c r="I133" s="28">
        <v>100</v>
      </c>
      <c r="J133" s="28">
        <v>100</v>
      </c>
      <c r="K133" s="28">
        <v>100</v>
      </c>
      <c r="L133" s="6">
        <v>100</v>
      </c>
      <c r="M133" s="21">
        <f t="shared" si="7"/>
        <v>100</v>
      </c>
      <c r="N133" s="6"/>
      <c r="O133" s="28"/>
      <c r="P133" s="6"/>
      <c r="Q133" s="28"/>
      <c r="R133" s="10"/>
    </row>
    <row r="134" spans="1:18">
      <c r="A134" s="58"/>
      <c r="B134" s="61"/>
      <c r="C134" s="28">
        <v>11.315417256011299</v>
      </c>
      <c r="D134" s="6">
        <v>-11.315417256011299</v>
      </c>
      <c r="E134" s="28">
        <v>-11.315417256011299</v>
      </c>
      <c r="F134" s="6">
        <v>11.315417256011299</v>
      </c>
      <c r="G134" s="6">
        <f t="shared" si="6"/>
        <v>32.004833094723459</v>
      </c>
      <c r="H134" s="28">
        <v>100</v>
      </c>
      <c r="I134" s="28">
        <v>100</v>
      </c>
      <c r="J134" s="28">
        <v>100</v>
      </c>
      <c r="K134" s="28">
        <v>100</v>
      </c>
      <c r="L134" s="6">
        <v>100</v>
      </c>
      <c r="M134" s="21">
        <f t="shared" si="7"/>
        <v>100</v>
      </c>
      <c r="N134" s="6"/>
      <c r="O134" s="28"/>
      <c r="P134" s="6"/>
      <c r="Q134" s="28"/>
      <c r="R134" s="10"/>
    </row>
    <row r="135" spans="1:18">
      <c r="A135" s="58"/>
      <c r="B135" s="61"/>
      <c r="C135" s="28">
        <v>12.7298444130127</v>
      </c>
      <c r="D135" s="6">
        <v>-12.7298444130127</v>
      </c>
      <c r="E135" s="28">
        <v>-12.7298444130127</v>
      </c>
      <c r="F135" s="6">
        <v>12.7298444130127</v>
      </c>
      <c r="G135" s="6">
        <f t="shared" si="6"/>
        <v>36.00543723156386</v>
      </c>
      <c r="H135" s="28">
        <v>100</v>
      </c>
      <c r="I135" s="28">
        <v>90</v>
      </c>
      <c r="J135" s="28">
        <v>100</v>
      </c>
      <c r="K135" s="28">
        <v>90</v>
      </c>
      <c r="L135" s="6">
        <v>100</v>
      </c>
      <c r="M135" s="21">
        <f t="shared" si="7"/>
        <v>96</v>
      </c>
      <c r="N135" s="6"/>
      <c r="O135" s="28"/>
      <c r="P135" s="6"/>
      <c r="Q135" s="28"/>
      <c r="R135" s="10"/>
    </row>
    <row r="136" spans="1:18">
      <c r="A136" s="58"/>
      <c r="B136" s="61"/>
      <c r="C136" s="28">
        <v>14.1442715700141</v>
      </c>
      <c r="D136" s="6">
        <v>-14.1442715700141</v>
      </c>
      <c r="E136" s="28">
        <v>-14.1442715700141</v>
      </c>
      <c r="F136" s="6">
        <v>14.1442715700141</v>
      </c>
      <c r="G136" s="6">
        <f t="shared" si="6"/>
        <v>40.006041368404262</v>
      </c>
      <c r="H136" s="28">
        <v>60</v>
      </c>
      <c r="I136" s="28">
        <v>70</v>
      </c>
      <c r="J136" s="28">
        <v>90</v>
      </c>
      <c r="K136" s="28">
        <v>70</v>
      </c>
      <c r="L136" s="6">
        <v>70</v>
      </c>
      <c r="M136" s="21">
        <f t="shared" si="7"/>
        <v>72</v>
      </c>
      <c r="N136" s="6"/>
      <c r="O136" s="28"/>
      <c r="P136" s="6"/>
      <c r="Q136" s="28"/>
      <c r="R136" s="10"/>
    </row>
    <row r="137" spans="1:18">
      <c r="A137" s="58"/>
      <c r="B137" s="61"/>
      <c r="C137" s="28">
        <v>15.558698727015599</v>
      </c>
      <c r="D137" s="6">
        <v>-15.558698727015599</v>
      </c>
      <c r="E137" s="28">
        <v>-15.558698727015599</v>
      </c>
      <c r="F137" s="6">
        <v>15.558698727015599</v>
      </c>
      <c r="G137" s="6">
        <f t="shared" si="6"/>
        <v>44.00664550524494</v>
      </c>
      <c r="H137" s="28">
        <v>60</v>
      </c>
      <c r="I137" s="28">
        <v>50</v>
      </c>
      <c r="J137" s="28">
        <v>60</v>
      </c>
      <c r="K137" s="28">
        <v>60</v>
      </c>
      <c r="L137" s="6">
        <v>50</v>
      </c>
      <c r="M137" s="21">
        <f t="shared" si="7"/>
        <v>56</v>
      </c>
      <c r="N137" s="6"/>
      <c r="O137" s="28"/>
      <c r="P137" s="6"/>
      <c r="Q137" s="28"/>
      <c r="R137" s="10"/>
    </row>
    <row r="138" spans="1:18">
      <c r="A138" s="58"/>
      <c r="B138" s="61"/>
      <c r="C138" s="28">
        <v>16.973125884017001</v>
      </c>
      <c r="D138" s="6">
        <v>-16.973125884017001</v>
      </c>
      <c r="E138" s="28">
        <v>-16.973125884017001</v>
      </c>
      <c r="F138" s="6">
        <v>16.973125884017001</v>
      </c>
      <c r="G138" s="6">
        <f t="shared" si="6"/>
        <v>48.007249642085341</v>
      </c>
      <c r="H138" s="28">
        <v>10</v>
      </c>
      <c r="I138" s="28">
        <v>30</v>
      </c>
      <c r="J138" s="28">
        <v>20</v>
      </c>
      <c r="K138" s="28">
        <v>10</v>
      </c>
      <c r="L138" s="6">
        <v>20</v>
      </c>
      <c r="M138" s="21">
        <f t="shared" si="7"/>
        <v>18</v>
      </c>
      <c r="N138" s="6">
        <f>$G138+($G138-$G137)*(50-$M138)/($M138-$M137)</f>
        <v>44.63831984264079</v>
      </c>
      <c r="O138" s="28">
        <f>$C138+($C138-$C137)*(50-$M138)/($M138-$M137)</f>
        <v>15.782029330752662</v>
      </c>
      <c r="P138" s="6">
        <f>$D138+($D138-$D137)*(50-$M138)/($M138-$M137)</f>
        <v>-15.782029330752662</v>
      </c>
      <c r="Q138" s="28">
        <f>$E138+($E138-$E137)*(50-$M138)/($M138-$M137)</f>
        <v>-15.782029330752662</v>
      </c>
      <c r="R138" s="10">
        <f>$F138+($F138-$F137)*(50-$M138)/($M138-$M137)</f>
        <v>15.782029330752662</v>
      </c>
    </row>
    <row r="139" spans="1:18" ht="14.25" thickBot="1">
      <c r="A139" s="59"/>
      <c r="B139" s="62"/>
      <c r="C139" s="24">
        <v>18.3875530410184</v>
      </c>
      <c r="D139" s="4">
        <v>-18.3875530410184</v>
      </c>
      <c r="E139" s="24">
        <v>-18.3875530410184</v>
      </c>
      <c r="F139" s="4">
        <v>18.3875530410184</v>
      </c>
      <c r="G139" s="4">
        <f t="shared" si="6"/>
        <v>52.007853778925735</v>
      </c>
      <c r="H139" s="24">
        <v>0</v>
      </c>
      <c r="I139" s="24">
        <v>0</v>
      </c>
      <c r="J139" s="24">
        <v>0</v>
      </c>
      <c r="K139" s="24">
        <v>0</v>
      </c>
      <c r="L139" s="4">
        <v>10</v>
      </c>
      <c r="M139" s="5">
        <f t="shared" si="7"/>
        <v>2</v>
      </c>
      <c r="N139" s="4"/>
      <c r="O139" s="24"/>
      <c r="P139" s="4"/>
      <c r="Q139" s="24"/>
      <c r="R139" s="25"/>
    </row>
    <row r="141" spans="1:18" ht="14.25" thickBot="1">
      <c r="A141" s="69" t="s">
        <v>7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</row>
    <row r="142" spans="1:18" ht="14.25" customHeight="1">
      <c r="A142" s="43" t="s">
        <v>10</v>
      </c>
      <c r="B142" s="44"/>
      <c r="C142" s="47" t="s">
        <v>11</v>
      </c>
      <c r="D142" s="47"/>
      <c r="E142" s="47"/>
      <c r="F142" s="47"/>
      <c r="G142" s="47"/>
      <c r="H142" s="48" t="s">
        <v>16</v>
      </c>
      <c r="I142" s="47"/>
      <c r="J142" s="47"/>
      <c r="K142" s="47"/>
      <c r="L142" s="47"/>
      <c r="M142" s="47"/>
      <c r="N142" s="49" t="s">
        <v>24</v>
      </c>
      <c r="O142" s="43" t="s">
        <v>25</v>
      </c>
      <c r="P142" s="43"/>
      <c r="Q142" s="43"/>
      <c r="R142" s="52"/>
    </row>
    <row r="143" spans="1:18" ht="14.25" customHeight="1">
      <c r="A143" s="36"/>
      <c r="B143" s="38"/>
      <c r="C143" s="53" t="s">
        <v>13</v>
      </c>
      <c r="D143" s="54"/>
      <c r="E143" s="53" t="s">
        <v>15</v>
      </c>
      <c r="F143" s="54"/>
      <c r="G143" s="38" t="s">
        <v>23</v>
      </c>
      <c r="H143" s="36" t="s">
        <v>17</v>
      </c>
      <c r="I143" s="36" t="s">
        <v>18</v>
      </c>
      <c r="J143" s="36" t="s">
        <v>19</v>
      </c>
      <c r="K143" s="36" t="s">
        <v>20</v>
      </c>
      <c r="L143" s="38" t="s">
        <v>21</v>
      </c>
      <c r="M143" s="38" t="s">
        <v>22</v>
      </c>
      <c r="N143" s="50"/>
      <c r="O143" s="40" t="s">
        <v>12</v>
      </c>
      <c r="P143" s="41"/>
      <c r="Q143" s="41" t="s">
        <v>14</v>
      </c>
      <c r="R143" s="42"/>
    </row>
    <row r="144" spans="1:18" ht="17.25" thickBot="1">
      <c r="A144" s="45"/>
      <c r="B144" s="46"/>
      <c r="C144" s="1" t="s">
        <v>28</v>
      </c>
      <c r="D144" s="1" t="s">
        <v>29</v>
      </c>
      <c r="E144" s="2" t="s">
        <v>30</v>
      </c>
      <c r="F144" s="3" t="s">
        <v>31</v>
      </c>
      <c r="G144" s="46"/>
      <c r="H144" s="37"/>
      <c r="I144" s="37"/>
      <c r="J144" s="37"/>
      <c r="K144" s="37"/>
      <c r="L144" s="39"/>
      <c r="M144" s="39"/>
      <c r="N144" s="51"/>
      <c r="O144" s="23" t="s">
        <v>26</v>
      </c>
      <c r="P144" s="26" t="s">
        <v>27</v>
      </c>
      <c r="Q144" s="23" t="s">
        <v>26</v>
      </c>
      <c r="R144" s="27" t="s">
        <v>32</v>
      </c>
    </row>
    <row r="145" spans="1:18">
      <c r="A145" s="57" t="s">
        <v>0</v>
      </c>
      <c r="B145" s="56" t="s">
        <v>33</v>
      </c>
      <c r="C145">
        <v>12</v>
      </c>
      <c r="D145" s="6">
        <v>0</v>
      </c>
      <c r="E145" s="7">
        <v>-12</v>
      </c>
      <c r="F145" s="6">
        <v>0</v>
      </c>
      <c r="G145" s="6">
        <f t="shared" ref="G145:G176" si="8">ABS(SQRT((C145-E145)*(C145-E145)+(D145-F145)*(D145-F145)))</f>
        <v>24</v>
      </c>
      <c r="H145" s="8">
        <v>80</v>
      </c>
      <c r="I145" s="8">
        <v>100</v>
      </c>
      <c r="J145" s="8">
        <v>80</v>
      </c>
      <c r="K145" s="8">
        <v>90</v>
      </c>
      <c r="L145" s="9">
        <v>90</v>
      </c>
      <c r="M145" s="6">
        <f t="shared" ref="M145:M176" si="9">AVERAGE(H145,I145,J145,K145,L145)</f>
        <v>88</v>
      </c>
      <c r="N145" s="6"/>
      <c r="P145" s="6"/>
      <c r="R145" s="10"/>
    </row>
    <row r="146" spans="1:18">
      <c r="A146" s="55"/>
      <c r="B146" s="56"/>
      <c r="C146">
        <v>14</v>
      </c>
      <c r="D146" s="6">
        <v>0</v>
      </c>
      <c r="E146" s="7">
        <v>-14</v>
      </c>
      <c r="F146" s="6">
        <v>0</v>
      </c>
      <c r="G146" s="6">
        <f t="shared" si="8"/>
        <v>28</v>
      </c>
      <c r="H146" s="8">
        <v>60</v>
      </c>
      <c r="I146" s="8">
        <v>100</v>
      </c>
      <c r="J146" s="8">
        <v>70</v>
      </c>
      <c r="K146" s="8">
        <v>100</v>
      </c>
      <c r="L146" s="9">
        <v>100</v>
      </c>
      <c r="M146" s="6">
        <f t="shared" si="9"/>
        <v>86</v>
      </c>
      <c r="N146" s="6"/>
      <c r="P146" s="6"/>
      <c r="R146" s="10"/>
    </row>
    <row r="147" spans="1:18">
      <c r="A147" s="55"/>
      <c r="B147" s="56"/>
      <c r="C147">
        <v>16</v>
      </c>
      <c r="D147" s="6">
        <v>0</v>
      </c>
      <c r="E147" s="7">
        <v>-16</v>
      </c>
      <c r="F147" s="6">
        <v>0</v>
      </c>
      <c r="G147" s="6">
        <f t="shared" si="8"/>
        <v>32</v>
      </c>
      <c r="H147" s="8">
        <v>30</v>
      </c>
      <c r="I147" s="8">
        <v>100</v>
      </c>
      <c r="J147" s="8">
        <v>70</v>
      </c>
      <c r="K147" s="8">
        <v>90</v>
      </c>
      <c r="L147" s="9">
        <v>70</v>
      </c>
      <c r="M147" s="6">
        <f t="shared" si="9"/>
        <v>72</v>
      </c>
      <c r="N147" s="6"/>
      <c r="P147" s="6"/>
      <c r="R147" s="10"/>
    </row>
    <row r="148" spans="1:18">
      <c r="A148" s="55"/>
      <c r="B148" s="56"/>
      <c r="C148">
        <v>18</v>
      </c>
      <c r="D148" s="6">
        <v>0</v>
      </c>
      <c r="E148" s="7">
        <v>-18</v>
      </c>
      <c r="F148" s="6">
        <v>0</v>
      </c>
      <c r="G148" s="6">
        <f t="shared" si="8"/>
        <v>36</v>
      </c>
      <c r="H148" s="8">
        <v>50</v>
      </c>
      <c r="I148" s="8">
        <v>90</v>
      </c>
      <c r="J148" s="8">
        <v>70</v>
      </c>
      <c r="K148" s="8">
        <v>90</v>
      </c>
      <c r="L148" s="9">
        <v>60</v>
      </c>
      <c r="M148" s="6">
        <f t="shared" si="9"/>
        <v>72</v>
      </c>
      <c r="N148" s="6"/>
      <c r="P148" s="6"/>
      <c r="R148" s="10"/>
    </row>
    <row r="149" spans="1:18">
      <c r="A149" s="55"/>
      <c r="B149" s="56"/>
      <c r="C149">
        <v>20</v>
      </c>
      <c r="D149" s="6">
        <v>0</v>
      </c>
      <c r="E149" s="7">
        <v>-20</v>
      </c>
      <c r="F149" s="6">
        <v>0</v>
      </c>
      <c r="G149" s="6">
        <f t="shared" si="8"/>
        <v>40</v>
      </c>
      <c r="H149" s="8">
        <v>60</v>
      </c>
      <c r="I149" s="8">
        <v>90</v>
      </c>
      <c r="J149" s="8">
        <v>100</v>
      </c>
      <c r="K149" s="8">
        <v>90</v>
      </c>
      <c r="L149" s="9">
        <v>50</v>
      </c>
      <c r="M149" s="6">
        <f t="shared" si="9"/>
        <v>78</v>
      </c>
      <c r="N149" s="6"/>
      <c r="P149" s="6"/>
      <c r="R149" s="10"/>
    </row>
    <row r="150" spans="1:18">
      <c r="A150" s="55"/>
      <c r="B150" s="56"/>
      <c r="C150">
        <v>22</v>
      </c>
      <c r="D150" s="6">
        <v>0</v>
      </c>
      <c r="E150" s="7">
        <v>-22</v>
      </c>
      <c r="F150" s="6">
        <v>0</v>
      </c>
      <c r="G150" s="6">
        <f t="shared" si="8"/>
        <v>44</v>
      </c>
      <c r="H150" s="8">
        <v>30</v>
      </c>
      <c r="I150" s="8">
        <v>70</v>
      </c>
      <c r="J150" s="8">
        <v>30</v>
      </c>
      <c r="K150" s="8">
        <v>60</v>
      </c>
      <c r="L150" s="9">
        <v>60</v>
      </c>
      <c r="M150" s="6">
        <f t="shared" si="9"/>
        <v>50</v>
      </c>
      <c r="N150" s="6">
        <f>$G150+($G150-$G149)*(50-$M150)/($M150-$M149)</f>
        <v>44</v>
      </c>
      <c r="O150">
        <f>$C150+($C150-$C149)*(50-$M150)/($M150-$M149)</f>
        <v>22</v>
      </c>
      <c r="P150" s="6">
        <f>$D150+($D150-$D149)*(50-$M150)/($M150-$M149)</f>
        <v>0</v>
      </c>
      <c r="Q150">
        <f>$E150+($E150-$E149)*(50-$M150)/($M150-$M149)</f>
        <v>-22</v>
      </c>
      <c r="R150" s="10">
        <f>$F150+($F150-$F149)*(50-$M150)/($M150-$M149)</f>
        <v>0</v>
      </c>
    </row>
    <row r="151" spans="1:18">
      <c r="A151" s="55"/>
      <c r="B151" s="56"/>
      <c r="C151">
        <v>24</v>
      </c>
      <c r="D151" s="6">
        <v>0</v>
      </c>
      <c r="E151" s="7">
        <v>-24</v>
      </c>
      <c r="F151" s="6">
        <v>0</v>
      </c>
      <c r="G151" s="6">
        <f t="shared" si="8"/>
        <v>48</v>
      </c>
      <c r="H151" s="8">
        <v>20</v>
      </c>
      <c r="I151" s="8">
        <v>60</v>
      </c>
      <c r="J151" s="8">
        <v>20</v>
      </c>
      <c r="K151" s="8">
        <v>40</v>
      </c>
      <c r="L151" s="9">
        <v>50</v>
      </c>
      <c r="M151" s="6">
        <f t="shared" si="9"/>
        <v>38</v>
      </c>
      <c r="N151" s="6"/>
      <c r="P151" s="6"/>
      <c r="R151" s="10"/>
    </row>
    <row r="152" spans="1:18">
      <c r="A152" s="55"/>
      <c r="B152" s="57"/>
      <c r="C152" s="11">
        <v>26</v>
      </c>
      <c r="D152" s="12">
        <v>0</v>
      </c>
      <c r="E152" s="13">
        <v>-26</v>
      </c>
      <c r="F152" s="12">
        <v>0</v>
      </c>
      <c r="G152" s="12">
        <f t="shared" si="8"/>
        <v>52</v>
      </c>
      <c r="H152" s="14">
        <v>20</v>
      </c>
      <c r="I152" s="14">
        <v>40</v>
      </c>
      <c r="J152" s="14">
        <v>30</v>
      </c>
      <c r="K152" s="14">
        <v>50</v>
      </c>
      <c r="L152" s="15">
        <v>30</v>
      </c>
      <c r="M152" s="12">
        <f t="shared" si="9"/>
        <v>34</v>
      </c>
      <c r="N152" s="12"/>
      <c r="O152" s="11"/>
      <c r="P152" s="12"/>
      <c r="Q152" s="11"/>
      <c r="R152" s="16"/>
    </row>
    <row r="153" spans="1:18">
      <c r="A153" s="55"/>
      <c r="B153" s="56" t="s">
        <v>35</v>
      </c>
      <c r="C153">
        <v>-12</v>
      </c>
      <c r="D153" s="6">
        <v>0</v>
      </c>
      <c r="E153" s="7">
        <v>12</v>
      </c>
      <c r="F153" s="6">
        <v>0</v>
      </c>
      <c r="G153" s="6">
        <f t="shared" si="8"/>
        <v>24</v>
      </c>
      <c r="H153" s="8">
        <v>80</v>
      </c>
      <c r="I153" s="8">
        <v>60</v>
      </c>
      <c r="J153" s="8">
        <v>90</v>
      </c>
      <c r="K153" s="8">
        <v>60</v>
      </c>
      <c r="L153" s="9">
        <v>60</v>
      </c>
      <c r="M153" s="6">
        <f t="shared" si="9"/>
        <v>70</v>
      </c>
      <c r="N153" s="6"/>
      <c r="P153" s="6"/>
      <c r="R153" s="10"/>
    </row>
    <row r="154" spans="1:18">
      <c r="A154" s="55"/>
      <c r="B154" s="56"/>
      <c r="C154">
        <v>-14</v>
      </c>
      <c r="D154" s="6">
        <v>0</v>
      </c>
      <c r="E154" s="7">
        <v>14</v>
      </c>
      <c r="F154" s="6">
        <v>0</v>
      </c>
      <c r="G154" s="6">
        <f t="shared" si="8"/>
        <v>28</v>
      </c>
      <c r="H154" s="8">
        <v>50</v>
      </c>
      <c r="I154" s="8">
        <v>60</v>
      </c>
      <c r="J154" s="8">
        <v>80</v>
      </c>
      <c r="K154" s="8">
        <v>60</v>
      </c>
      <c r="L154" s="9">
        <v>60</v>
      </c>
      <c r="M154" s="6">
        <f t="shared" si="9"/>
        <v>62</v>
      </c>
      <c r="N154" s="6"/>
      <c r="P154" s="6"/>
      <c r="R154" s="10"/>
    </row>
    <row r="155" spans="1:18">
      <c r="A155" s="55"/>
      <c r="B155" s="56"/>
      <c r="C155">
        <v>-16</v>
      </c>
      <c r="D155" s="6">
        <v>0</v>
      </c>
      <c r="E155" s="7">
        <v>16</v>
      </c>
      <c r="F155" s="6">
        <v>0</v>
      </c>
      <c r="G155" s="6">
        <f t="shared" si="8"/>
        <v>32</v>
      </c>
      <c r="H155" s="8">
        <v>60</v>
      </c>
      <c r="I155" s="8">
        <v>70</v>
      </c>
      <c r="J155" s="8">
        <v>70</v>
      </c>
      <c r="K155" s="8">
        <v>40</v>
      </c>
      <c r="L155" s="9">
        <v>40</v>
      </c>
      <c r="M155" s="6">
        <f t="shared" si="9"/>
        <v>56</v>
      </c>
      <c r="N155" s="6"/>
      <c r="P155" s="6"/>
      <c r="R155" s="10"/>
    </row>
    <row r="156" spans="1:18">
      <c r="A156" s="55"/>
      <c r="B156" s="56"/>
      <c r="C156">
        <v>-18</v>
      </c>
      <c r="D156" s="6">
        <v>0</v>
      </c>
      <c r="E156" s="7">
        <v>18</v>
      </c>
      <c r="F156" s="6">
        <v>0</v>
      </c>
      <c r="G156" s="6">
        <f t="shared" si="8"/>
        <v>36</v>
      </c>
      <c r="H156" s="8">
        <v>30</v>
      </c>
      <c r="I156" s="8">
        <v>60</v>
      </c>
      <c r="J156" s="8">
        <v>40</v>
      </c>
      <c r="K156" s="8">
        <v>60</v>
      </c>
      <c r="L156" s="9">
        <v>60</v>
      </c>
      <c r="M156" s="6">
        <f t="shared" si="9"/>
        <v>50</v>
      </c>
      <c r="N156" s="6"/>
      <c r="P156" s="6"/>
      <c r="R156" s="10"/>
    </row>
    <row r="157" spans="1:18">
      <c r="A157" s="55"/>
      <c r="B157" s="56"/>
      <c r="C157">
        <v>-20</v>
      </c>
      <c r="D157" s="6">
        <v>0</v>
      </c>
      <c r="E157" s="7">
        <v>20</v>
      </c>
      <c r="F157" s="6">
        <v>0</v>
      </c>
      <c r="G157" s="6">
        <f t="shared" si="8"/>
        <v>40</v>
      </c>
      <c r="H157" s="8">
        <v>40</v>
      </c>
      <c r="I157" s="8">
        <v>50</v>
      </c>
      <c r="J157" s="8">
        <v>70</v>
      </c>
      <c r="K157" s="8">
        <v>40</v>
      </c>
      <c r="L157" s="9">
        <v>40</v>
      </c>
      <c r="M157" s="6">
        <f t="shared" si="9"/>
        <v>48</v>
      </c>
      <c r="N157" s="6">
        <f>$G157+($G157-$G156)*(50-$M157)/($M157-$M156)</f>
        <v>36</v>
      </c>
      <c r="O157">
        <f>$C157+($C157-$C156)*(50-$M157)/($M157-$M156)</f>
        <v>-18</v>
      </c>
      <c r="P157" s="6">
        <f>$D157+($D157-$D156)*(50-$M157)/($M157-$M156)</f>
        <v>0</v>
      </c>
      <c r="Q157">
        <f>$E157+($E157-$E156)*(50-$M157)/($M157-$M156)</f>
        <v>18</v>
      </c>
      <c r="R157" s="10">
        <f>$F157+($F157-$F156)*(50-$M157)/($M157-$M156)</f>
        <v>0</v>
      </c>
    </row>
    <row r="158" spans="1:18">
      <c r="A158" s="55"/>
      <c r="B158" s="56"/>
      <c r="C158">
        <v>-22</v>
      </c>
      <c r="D158" s="6">
        <v>0</v>
      </c>
      <c r="E158" s="7">
        <v>22</v>
      </c>
      <c r="F158" s="6">
        <v>0</v>
      </c>
      <c r="G158" s="6">
        <f t="shared" si="8"/>
        <v>44</v>
      </c>
      <c r="H158" s="8">
        <v>20</v>
      </c>
      <c r="I158" s="8">
        <v>0</v>
      </c>
      <c r="J158" s="8">
        <v>40</v>
      </c>
      <c r="K158" s="8">
        <v>20</v>
      </c>
      <c r="L158" s="9">
        <v>20</v>
      </c>
      <c r="M158" s="6">
        <f t="shared" si="9"/>
        <v>20</v>
      </c>
      <c r="N158" s="6"/>
      <c r="P158" s="6"/>
      <c r="R158" s="10"/>
    </row>
    <row r="159" spans="1:18">
      <c r="A159" s="55"/>
      <c r="B159" s="56"/>
      <c r="C159">
        <v>-24</v>
      </c>
      <c r="D159" s="6">
        <v>0</v>
      </c>
      <c r="E159" s="7">
        <v>24</v>
      </c>
      <c r="F159" s="6">
        <v>0</v>
      </c>
      <c r="G159" s="6">
        <f t="shared" si="8"/>
        <v>48</v>
      </c>
      <c r="H159" s="8">
        <v>10</v>
      </c>
      <c r="I159" s="8">
        <v>20</v>
      </c>
      <c r="J159" s="8">
        <v>20</v>
      </c>
      <c r="K159" s="8">
        <v>20</v>
      </c>
      <c r="L159" s="9">
        <v>20</v>
      </c>
      <c r="M159" s="6">
        <f t="shared" si="9"/>
        <v>18</v>
      </c>
      <c r="N159" s="6"/>
      <c r="P159" s="6"/>
      <c r="R159" s="10"/>
    </row>
    <row r="160" spans="1:18">
      <c r="A160" s="55"/>
      <c r="B160" s="57"/>
      <c r="C160" s="11">
        <v>-26</v>
      </c>
      <c r="D160" s="12">
        <v>0</v>
      </c>
      <c r="E160" s="13">
        <v>26</v>
      </c>
      <c r="F160" s="12">
        <v>0</v>
      </c>
      <c r="G160" s="12">
        <f t="shared" si="8"/>
        <v>52</v>
      </c>
      <c r="H160" s="14">
        <v>20</v>
      </c>
      <c r="I160" s="14">
        <v>20</v>
      </c>
      <c r="J160" s="14">
        <v>20</v>
      </c>
      <c r="K160" s="14">
        <v>20</v>
      </c>
      <c r="L160" s="15">
        <v>20</v>
      </c>
      <c r="M160" s="12">
        <f t="shared" si="9"/>
        <v>20</v>
      </c>
      <c r="N160" s="12"/>
      <c r="O160" s="11"/>
      <c r="P160" s="12"/>
      <c r="Q160" s="11"/>
      <c r="R160" s="16"/>
    </row>
    <row r="161" spans="1:18">
      <c r="A161" s="55" t="s">
        <v>1</v>
      </c>
      <c r="B161" s="60" t="s">
        <v>33</v>
      </c>
      <c r="C161" s="17">
        <v>0</v>
      </c>
      <c r="D161" s="18">
        <v>12</v>
      </c>
      <c r="E161" s="17">
        <v>0</v>
      </c>
      <c r="F161" s="18">
        <v>-12</v>
      </c>
      <c r="G161" s="18">
        <f t="shared" si="8"/>
        <v>24</v>
      </c>
      <c r="H161" s="17">
        <v>80</v>
      </c>
      <c r="I161" s="17">
        <v>90</v>
      </c>
      <c r="J161" s="17">
        <v>100</v>
      </c>
      <c r="K161" s="17">
        <v>100</v>
      </c>
      <c r="L161" s="18">
        <v>100</v>
      </c>
      <c r="M161" s="18">
        <f t="shared" si="9"/>
        <v>94</v>
      </c>
      <c r="N161" s="18"/>
      <c r="O161" s="17"/>
      <c r="P161" s="18"/>
      <c r="Q161" s="17"/>
      <c r="R161" s="19"/>
    </row>
    <row r="162" spans="1:18">
      <c r="A162" s="55"/>
      <c r="B162" s="61"/>
      <c r="C162" s="28">
        <v>0</v>
      </c>
      <c r="D162" s="6">
        <v>14</v>
      </c>
      <c r="E162" s="28">
        <v>0</v>
      </c>
      <c r="F162" s="6">
        <v>-14</v>
      </c>
      <c r="G162" s="6">
        <f t="shared" si="8"/>
        <v>28</v>
      </c>
      <c r="H162" s="28">
        <v>90</v>
      </c>
      <c r="I162" s="28">
        <v>100</v>
      </c>
      <c r="J162" s="28">
        <v>100</v>
      </c>
      <c r="K162" s="28">
        <v>90</v>
      </c>
      <c r="L162" s="6">
        <v>100</v>
      </c>
      <c r="M162" s="6">
        <f t="shared" si="9"/>
        <v>96</v>
      </c>
      <c r="N162" s="6"/>
      <c r="O162" s="28"/>
      <c r="P162" s="6"/>
      <c r="Q162" s="28"/>
      <c r="R162" s="10"/>
    </row>
    <row r="163" spans="1:18">
      <c r="A163" s="55"/>
      <c r="B163" s="61"/>
      <c r="C163" s="28">
        <v>0</v>
      </c>
      <c r="D163" s="6">
        <v>16</v>
      </c>
      <c r="E163" s="28">
        <v>0</v>
      </c>
      <c r="F163" s="6">
        <v>-16</v>
      </c>
      <c r="G163" s="6">
        <f t="shared" si="8"/>
        <v>32</v>
      </c>
      <c r="H163" s="28">
        <v>60</v>
      </c>
      <c r="I163" s="28">
        <v>80</v>
      </c>
      <c r="J163" s="28">
        <v>100</v>
      </c>
      <c r="K163" s="28">
        <v>80</v>
      </c>
      <c r="L163" s="6">
        <v>60</v>
      </c>
      <c r="M163" s="6">
        <f t="shared" si="9"/>
        <v>76</v>
      </c>
      <c r="N163" s="6"/>
      <c r="O163" s="28"/>
      <c r="P163" s="6"/>
      <c r="Q163" s="28"/>
      <c r="R163" s="10"/>
    </row>
    <row r="164" spans="1:18">
      <c r="A164" s="55"/>
      <c r="B164" s="61"/>
      <c r="C164" s="28">
        <v>0</v>
      </c>
      <c r="D164" s="6">
        <v>18</v>
      </c>
      <c r="E164" s="28">
        <v>0</v>
      </c>
      <c r="F164" s="6">
        <v>-18</v>
      </c>
      <c r="G164" s="6">
        <f t="shared" si="8"/>
        <v>36</v>
      </c>
      <c r="H164" s="28">
        <v>70</v>
      </c>
      <c r="I164" s="28">
        <v>100</v>
      </c>
      <c r="J164" s="28">
        <v>70</v>
      </c>
      <c r="K164" s="28">
        <v>60</v>
      </c>
      <c r="L164" s="6">
        <v>80</v>
      </c>
      <c r="M164" s="6">
        <f t="shared" si="9"/>
        <v>76</v>
      </c>
      <c r="N164" s="6"/>
      <c r="O164" s="28"/>
      <c r="P164" s="6"/>
      <c r="Q164" s="28"/>
      <c r="R164" s="10"/>
    </row>
    <row r="165" spans="1:18">
      <c r="A165" s="55"/>
      <c r="B165" s="61"/>
      <c r="C165" s="28">
        <v>0</v>
      </c>
      <c r="D165" s="6">
        <v>20</v>
      </c>
      <c r="E165" s="28">
        <v>0</v>
      </c>
      <c r="F165" s="6">
        <v>-20</v>
      </c>
      <c r="G165" s="6">
        <f t="shared" si="8"/>
        <v>40</v>
      </c>
      <c r="H165" s="28">
        <v>60</v>
      </c>
      <c r="I165" s="28">
        <v>60</v>
      </c>
      <c r="J165" s="28">
        <v>60</v>
      </c>
      <c r="K165" s="28">
        <v>60</v>
      </c>
      <c r="L165" s="6">
        <v>80</v>
      </c>
      <c r="M165" s="6">
        <f t="shared" si="9"/>
        <v>64</v>
      </c>
      <c r="N165" s="6"/>
      <c r="O165" s="28"/>
      <c r="P165" s="6"/>
      <c r="Q165" s="28"/>
      <c r="R165" s="10"/>
    </row>
    <row r="166" spans="1:18">
      <c r="A166" s="55"/>
      <c r="B166" s="61"/>
      <c r="C166" s="28">
        <v>0</v>
      </c>
      <c r="D166" s="6">
        <v>22</v>
      </c>
      <c r="E166" s="28">
        <v>0</v>
      </c>
      <c r="F166" s="6">
        <v>-22</v>
      </c>
      <c r="G166" s="6">
        <f t="shared" si="8"/>
        <v>44</v>
      </c>
      <c r="H166" s="28">
        <v>50</v>
      </c>
      <c r="I166" s="28">
        <v>90</v>
      </c>
      <c r="J166" s="28">
        <v>80</v>
      </c>
      <c r="K166" s="28">
        <v>30</v>
      </c>
      <c r="L166" s="6">
        <v>50</v>
      </c>
      <c r="M166" s="6">
        <f t="shared" si="9"/>
        <v>60</v>
      </c>
      <c r="N166" s="6"/>
      <c r="O166" s="28"/>
      <c r="P166" s="6"/>
      <c r="Q166" s="28"/>
      <c r="R166" s="10"/>
    </row>
    <row r="167" spans="1:18">
      <c r="A167" s="55"/>
      <c r="B167" s="61"/>
      <c r="C167" s="28">
        <v>0</v>
      </c>
      <c r="D167" s="6">
        <v>24</v>
      </c>
      <c r="E167" s="28">
        <v>0</v>
      </c>
      <c r="F167" s="6">
        <v>-24</v>
      </c>
      <c r="G167" s="6">
        <f t="shared" si="8"/>
        <v>48</v>
      </c>
      <c r="H167" s="28">
        <v>30</v>
      </c>
      <c r="I167" s="28">
        <v>50</v>
      </c>
      <c r="J167" s="28">
        <v>40</v>
      </c>
      <c r="K167" s="28">
        <v>50</v>
      </c>
      <c r="L167" s="6">
        <v>60</v>
      </c>
      <c r="M167" s="6">
        <f t="shared" si="9"/>
        <v>46</v>
      </c>
      <c r="N167" s="6">
        <f>$G167+($G167-$G166)*(50-$M167)/($M167-$M166)</f>
        <v>46.857142857142854</v>
      </c>
      <c r="O167" s="28">
        <f>$C167+($C167-$C166)*(50-$M167)/($M167-$M166)</f>
        <v>0</v>
      </c>
      <c r="P167" s="6">
        <f>$D167+($D167-$D166)*(50-$M167)/($M167-$M166)</f>
        <v>23.428571428571427</v>
      </c>
      <c r="Q167" s="28">
        <f>$E167+($E167-$E166)*(50-$M167)/($M167-$M166)</f>
        <v>0</v>
      </c>
      <c r="R167" s="10">
        <f>$F167+($F167-$F166)*(50-$M167)/($M167-$M166)</f>
        <v>-23.428571428571427</v>
      </c>
    </row>
    <row r="168" spans="1:18">
      <c r="A168" s="55"/>
      <c r="B168" s="63"/>
      <c r="C168" s="11">
        <v>0</v>
      </c>
      <c r="D168" s="12">
        <v>26</v>
      </c>
      <c r="E168" s="11">
        <v>0</v>
      </c>
      <c r="F168" s="12">
        <v>-26</v>
      </c>
      <c r="G168" s="12">
        <f t="shared" si="8"/>
        <v>52</v>
      </c>
      <c r="H168" s="11">
        <v>40</v>
      </c>
      <c r="I168" s="11">
        <v>60</v>
      </c>
      <c r="J168" s="11">
        <v>20</v>
      </c>
      <c r="K168" s="11">
        <v>50</v>
      </c>
      <c r="L168" s="12">
        <v>50</v>
      </c>
      <c r="M168" s="12">
        <f t="shared" si="9"/>
        <v>44</v>
      </c>
      <c r="N168" s="12"/>
      <c r="O168" s="11"/>
      <c r="P168" s="12"/>
      <c r="Q168" s="11"/>
      <c r="R168" s="16"/>
    </row>
    <row r="169" spans="1:18">
      <c r="A169" s="55"/>
      <c r="B169" s="60" t="s">
        <v>35</v>
      </c>
      <c r="C169" s="17">
        <v>0</v>
      </c>
      <c r="D169" s="18">
        <v>-12</v>
      </c>
      <c r="E169" s="17">
        <v>0</v>
      </c>
      <c r="F169" s="18">
        <v>12</v>
      </c>
      <c r="G169" s="18">
        <f t="shared" si="8"/>
        <v>24</v>
      </c>
      <c r="H169" s="17">
        <v>100</v>
      </c>
      <c r="I169" s="17">
        <v>100</v>
      </c>
      <c r="J169" s="17">
        <v>100</v>
      </c>
      <c r="K169" s="17">
        <v>80</v>
      </c>
      <c r="L169" s="18">
        <v>100</v>
      </c>
      <c r="M169" s="18">
        <f t="shared" si="9"/>
        <v>96</v>
      </c>
      <c r="N169" s="18"/>
      <c r="O169" s="17"/>
      <c r="P169" s="18"/>
      <c r="Q169" s="17"/>
      <c r="R169" s="19"/>
    </row>
    <row r="170" spans="1:18">
      <c r="A170" s="55"/>
      <c r="B170" s="61"/>
      <c r="C170" s="28">
        <v>0</v>
      </c>
      <c r="D170" s="6">
        <v>-14</v>
      </c>
      <c r="E170" s="28">
        <v>0</v>
      </c>
      <c r="F170" s="6">
        <v>14</v>
      </c>
      <c r="G170" s="6">
        <f t="shared" si="8"/>
        <v>28</v>
      </c>
      <c r="H170" s="28">
        <v>90</v>
      </c>
      <c r="I170" s="28">
        <v>90</v>
      </c>
      <c r="J170" s="28">
        <v>90</v>
      </c>
      <c r="K170" s="28">
        <v>100</v>
      </c>
      <c r="L170" s="6">
        <v>80</v>
      </c>
      <c r="M170" s="6">
        <f t="shared" si="9"/>
        <v>90</v>
      </c>
      <c r="N170" s="6"/>
      <c r="O170" s="28"/>
      <c r="P170" s="6"/>
      <c r="Q170" s="28"/>
      <c r="R170" s="10"/>
    </row>
    <row r="171" spans="1:18">
      <c r="A171" s="55"/>
      <c r="B171" s="61"/>
      <c r="C171" s="28">
        <v>0</v>
      </c>
      <c r="D171" s="6">
        <v>-16</v>
      </c>
      <c r="E171" s="28">
        <v>0</v>
      </c>
      <c r="F171" s="6">
        <v>16</v>
      </c>
      <c r="G171" s="6">
        <f t="shared" si="8"/>
        <v>32</v>
      </c>
      <c r="H171" s="28">
        <v>100</v>
      </c>
      <c r="I171" s="28">
        <v>100</v>
      </c>
      <c r="J171" s="28">
        <v>90</v>
      </c>
      <c r="K171" s="28">
        <v>90</v>
      </c>
      <c r="L171" s="6">
        <v>80</v>
      </c>
      <c r="M171" s="6">
        <f t="shared" si="9"/>
        <v>92</v>
      </c>
      <c r="N171" s="6"/>
      <c r="O171" s="28"/>
      <c r="P171" s="6"/>
      <c r="Q171" s="28"/>
      <c r="R171" s="10"/>
    </row>
    <row r="172" spans="1:18">
      <c r="A172" s="55"/>
      <c r="B172" s="61"/>
      <c r="C172" s="28">
        <v>0</v>
      </c>
      <c r="D172" s="6">
        <v>-18</v>
      </c>
      <c r="E172" s="28">
        <v>0</v>
      </c>
      <c r="F172" s="6">
        <v>18</v>
      </c>
      <c r="G172" s="6">
        <f t="shared" si="8"/>
        <v>36</v>
      </c>
      <c r="H172" s="28">
        <v>90</v>
      </c>
      <c r="I172" s="28">
        <v>90</v>
      </c>
      <c r="J172" s="28">
        <v>90</v>
      </c>
      <c r="K172" s="28">
        <v>90</v>
      </c>
      <c r="L172" s="6">
        <v>100</v>
      </c>
      <c r="M172" s="6">
        <f t="shared" si="9"/>
        <v>92</v>
      </c>
      <c r="N172" s="6"/>
      <c r="O172" s="28"/>
      <c r="P172" s="6"/>
      <c r="Q172" s="28"/>
      <c r="R172" s="10"/>
    </row>
    <row r="173" spans="1:18">
      <c r="A173" s="55"/>
      <c r="B173" s="61"/>
      <c r="C173" s="28">
        <v>0</v>
      </c>
      <c r="D173" s="6">
        <v>-20</v>
      </c>
      <c r="E173" s="28">
        <v>0</v>
      </c>
      <c r="F173" s="6">
        <v>20</v>
      </c>
      <c r="G173" s="6">
        <f t="shared" si="8"/>
        <v>40</v>
      </c>
      <c r="H173" s="28">
        <v>100</v>
      </c>
      <c r="I173" s="28">
        <v>70</v>
      </c>
      <c r="J173" s="28">
        <v>90</v>
      </c>
      <c r="K173" s="28">
        <v>100</v>
      </c>
      <c r="L173" s="6">
        <v>80</v>
      </c>
      <c r="M173" s="6">
        <f t="shared" si="9"/>
        <v>88</v>
      </c>
      <c r="N173" s="6"/>
      <c r="O173" s="28"/>
      <c r="P173" s="6"/>
      <c r="Q173" s="28"/>
      <c r="R173" s="10"/>
    </row>
    <row r="174" spans="1:18">
      <c r="A174" s="55"/>
      <c r="B174" s="61"/>
      <c r="C174" s="28">
        <v>0</v>
      </c>
      <c r="D174" s="6">
        <v>-22</v>
      </c>
      <c r="E174" s="28">
        <v>0</v>
      </c>
      <c r="F174" s="6">
        <v>22</v>
      </c>
      <c r="G174" s="6">
        <f t="shared" si="8"/>
        <v>44</v>
      </c>
      <c r="H174" s="28">
        <v>100</v>
      </c>
      <c r="I174" s="28">
        <v>70</v>
      </c>
      <c r="J174" s="28">
        <v>80</v>
      </c>
      <c r="K174" s="28">
        <v>90</v>
      </c>
      <c r="L174" s="6">
        <v>100</v>
      </c>
      <c r="M174" s="6">
        <f t="shared" si="9"/>
        <v>88</v>
      </c>
      <c r="N174" s="6"/>
      <c r="O174" s="28"/>
      <c r="P174" s="6"/>
      <c r="Q174" s="28"/>
      <c r="R174" s="10"/>
    </row>
    <row r="175" spans="1:18">
      <c r="A175" s="55"/>
      <c r="B175" s="61"/>
      <c r="C175" s="28">
        <v>0</v>
      </c>
      <c r="D175" s="6">
        <v>-24</v>
      </c>
      <c r="E175" s="28">
        <v>0</v>
      </c>
      <c r="F175" s="6">
        <v>24</v>
      </c>
      <c r="G175" s="6">
        <f t="shared" si="8"/>
        <v>48</v>
      </c>
      <c r="H175" s="28">
        <v>100</v>
      </c>
      <c r="I175" s="28">
        <v>50</v>
      </c>
      <c r="J175" s="28">
        <v>80</v>
      </c>
      <c r="K175" s="28">
        <v>70</v>
      </c>
      <c r="L175" s="6">
        <v>90</v>
      </c>
      <c r="M175" s="6">
        <f t="shared" si="9"/>
        <v>78</v>
      </c>
      <c r="N175" s="6"/>
      <c r="O175" s="28"/>
      <c r="P175" s="6"/>
      <c r="Q175" s="28"/>
      <c r="R175" s="10"/>
    </row>
    <row r="176" spans="1:18">
      <c r="A176" s="55"/>
      <c r="B176" s="63"/>
      <c r="C176" s="11">
        <v>0</v>
      </c>
      <c r="D176" s="12">
        <v>-26</v>
      </c>
      <c r="E176" s="11">
        <v>0</v>
      </c>
      <c r="F176" s="12">
        <v>26</v>
      </c>
      <c r="G176" s="12">
        <f t="shared" si="8"/>
        <v>52</v>
      </c>
      <c r="H176" s="11">
        <v>80</v>
      </c>
      <c r="I176" s="11">
        <v>20</v>
      </c>
      <c r="J176" s="11">
        <v>30</v>
      </c>
      <c r="K176" s="11">
        <v>60</v>
      </c>
      <c r="L176" s="12">
        <v>60</v>
      </c>
      <c r="M176" s="12">
        <f t="shared" si="9"/>
        <v>50</v>
      </c>
      <c r="N176" s="12">
        <f>$G176+($G176-$G175)*(50-$M176)/($M176-$M175)</f>
        <v>52</v>
      </c>
      <c r="O176" s="11">
        <f>$C176+($C176-$C175)*(50-$M176)/($M176-$M175)</f>
        <v>0</v>
      </c>
      <c r="P176" s="12">
        <f>$D176+($D176-$D175)*(50-$M176)/($M176-$M175)</f>
        <v>-26</v>
      </c>
      <c r="Q176" s="11">
        <f>$E176+($E176-$E175)*(50-$M176)/($M176-$M175)</f>
        <v>0</v>
      </c>
      <c r="R176" s="16">
        <f>$F176+($F176-$F175)*(50-$M176)/($M176-$M175)</f>
        <v>26</v>
      </c>
    </row>
    <row r="177" spans="1:18">
      <c r="A177" s="55" t="s">
        <v>2</v>
      </c>
      <c r="B177" s="56" t="s">
        <v>33</v>
      </c>
      <c r="C177">
        <v>8.48656294200849</v>
      </c>
      <c r="D177" s="6">
        <v>8.48656294200849</v>
      </c>
      <c r="E177">
        <v>-8.48656294200849</v>
      </c>
      <c r="F177" s="6">
        <v>-8.48656294200849</v>
      </c>
      <c r="G177" s="6">
        <f t="shared" ref="G177:G208" si="10">ABS(SQRT((C177-E177)*(C177-E177)+(D177-F177)*(D177-F177)))</f>
        <v>24.003624821042642</v>
      </c>
      <c r="H177">
        <v>100</v>
      </c>
      <c r="I177">
        <v>90</v>
      </c>
      <c r="J177">
        <v>100</v>
      </c>
      <c r="K177">
        <v>100</v>
      </c>
      <c r="L177">
        <v>100</v>
      </c>
      <c r="M177" s="21">
        <f t="shared" ref="M177:M208" si="11">AVERAGE(H177,I177,J177,K177,L177)</f>
        <v>98</v>
      </c>
      <c r="N177" s="6"/>
      <c r="P177" s="6"/>
      <c r="R177" s="10"/>
    </row>
    <row r="178" spans="1:18">
      <c r="A178" s="55"/>
      <c r="B178" s="56"/>
      <c r="C178">
        <v>9.9009900990098991</v>
      </c>
      <c r="D178" s="6">
        <v>9.9009900990098991</v>
      </c>
      <c r="E178">
        <v>-9.9009900990098991</v>
      </c>
      <c r="F178" s="6">
        <v>-9.9009900990098991</v>
      </c>
      <c r="G178" s="6">
        <f t="shared" si="10"/>
        <v>28.004228957883065</v>
      </c>
      <c r="H178">
        <v>100</v>
      </c>
      <c r="I178">
        <v>90</v>
      </c>
      <c r="J178">
        <v>90</v>
      </c>
      <c r="K178">
        <v>100</v>
      </c>
      <c r="L178">
        <v>100</v>
      </c>
      <c r="M178" s="21">
        <f t="shared" si="11"/>
        <v>96</v>
      </c>
      <c r="N178" s="6"/>
      <c r="P178" s="6"/>
      <c r="R178" s="10"/>
    </row>
    <row r="179" spans="1:18">
      <c r="A179" s="55"/>
      <c r="B179" s="56"/>
      <c r="C179">
        <v>11.315417256011299</v>
      </c>
      <c r="D179" s="6">
        <v>11.315417256011299</v>
      </c>
      <c r="E179">
        <v>-11.315417256011299</v>
      </c>
      <c r="F179" s="6">
        <v>-11.315417256011299</v>
      </c>
      <c r="G179" s="6">
        <f t="shared" si="10"/>
        <v>32.004833094723459</v>
      </c>
      <c r="H179">
        <v>90</v>
      </c>
      <c r="I179">
        <v>70</v>
      </c>
      <c r="J179">
        <v>80</v>
      </c>
      <c r="K179">
        <v>100</v>
      </c>
      <c r="L179">
        <v>80</v>
      </c>
      <c r="M179" s="21">
        <f t="shared" si="11"/>
        <v>84</v>
      </c>
      <c r="N179" s="6"/>
      <c r="P179" s="6"/>
      <c r="R179" s="10"/>
    </row>
    <row r="180" spans="1:18">
      <c r="A180" s="55"/>
      <c r="B180" s="56"/>
      <c r="C180">
        <v>12.7298444130127</v>
      </c>
      <c r="D180" s="6">
        <v>12.7298444130127</v>
      </c>
      <c r="E180">
        <v>-12.7298444130127</v>
      </c>
      <c r="F180" s="6">
        <v>-12.7298444130127</v>
      </c>
      <c r="G180" s="6">
        <f t="shared" si="10"/>
        <v>36.00543723156386</v>
      </c>
      <c r="H180">
        <v>60</v>
      </c>
      <c r="I180">
        <v>70</v>
      </c>
      <c r="J180">
        <v>60</v>
      </c>
      <c r="K180">
        <v>90</v>
      </c>
      <c r="L180">
        <v>70</v>
      </c>
      <c r="M180" s="21">
        <f t="shared" si="11"/>
        <v>70</v>
      </c>
      <c r="N180" s="6"/>
      <c r="P180" s="6"/>
      <c r="R180" s="10"/>
    </row>
    <row r="181" spans="1:18">
      <c r="A181" s="55"/>
      <c r="B181" s="56"/>
      <c r="C181">
        <v>14.1442715700141</v>
      </c>
      <c r="D181" s="6">
        <v>14.1442715700141</v>
      </c>
      <c r="E181">
        <v>-14.1442715700141</v>
      </c>
      <c r="F181" s="6">
        <v>-14.1442715700141</v>
      </c>
      <c r="G181" s="6">
        <f t="shared" si="10"/>
        <v>40.006041368404262</v>
      </c>
      <c r="H181">
        <v>50</v>
      </c>
      <c r="I181">
        <v>60</v>
      </c>
      <c r="J181">
        <v>70</v>
      </c>
      <c r="K181">
        <v>60</v>
      </c>
      <c r="L181">
        <v>50</v>
      </c>
      <c r="M181" s="21">
        <f t="shared" si="11"/>
        <v>58</v>
      </c>
      <c r="N181" s="6"/>
      <c r="P181" s="6"/>
      <c r="R181" s="10"/>
    </row>
    <row r="182" spans="1:18">
      <c r="A182" s="55"/>
      <c r="B182" s="56"/>
      <c r="C182">
        <v>15.558698727015599</v>
      </c>
      <c r="D182" s="6">
        <v>15.558698727015599</v>
      </c>
      <c r="E182">
        <v>-15.558698727015599</v>
      </c>
      <c r="F182" s="6">
        <v>-15.558698727015599</v>
      </c>
      <c r="G182" s="6">
        <f t="shared" si="10"/>
        <v>44.00664550524494</v>
      </c>
      <c r="H182">
        <v>30</v>
      </c>
      <c r="I182">
        <v>40</v>
      </c>
      <c r="J182">
        <v>30</v>
      </c>
      <c r="K182">
        <v>60</v>
      </c>
      <c r="L182">
        <v>40</v>
      </c>
      <c r="M182" s="21">
        <f t="shared" si="11"/>
        <v>40</v>
      </c>
      <c r="N182" s="6">
        <f>$G182+($G182-$G181)*(50-$M182)/($M182-$M181)</f>
        <v>41.784087651444565</v>
      </c>
      <c r="O182">
        <f>$C182+($C182-$C181)*(50-$M182)/($M182-$M181)</f>
        <v>14.772905862014767</v>
      </c>
      <c r="P182" s="6">
        <f>$D182+($D182-$D181)*(50-$M182)/($M182-$M181)</f>
        <v>14.772905862014767</v>
      </c>
      <c r="Q182">
        <f>$E182+($E182-$E181)*(50-$M182)/($M182-$M181)</f>
        <v>-14.772905862014767</v>
      </c>
      <c r="R182" s="10">
        <f>$F182+($F182-$F181)*(50-$M182)/($M182-$M181)</f>
        <v>-14.772905862014767</v>
      </c>
    </row>
    <row r="183" spans="1:18">
      <c r="A183" s="55"/>
      <c r="B183" s="56"/>
      <c r="C183">
        <v>16.973125884017001</v>
      </c>
      <c r="D183" s="6">
        <v>16.973125884017001</v>
      </c>
      <c r="E183">
        <v>-16.973125884017001</v>
      </c>
      <c r="F183" s="6">
        <v>-16.973125884017001</v>
      </c>
      <c r="G183" s="6">
        <f t="shared" si="10"/>
        <v>48.007249642085341</v>
      </c>
      <c r="H183">
        <v>10</v>
      </c>
      <c r="I183">
        <v>0</v>
      </c>
      <c r="J183">
        <v>30</v>
      </c>
      <c r="K183">
        <v>40</v>
      </c>
      <c r="L183">
        <v>20</v>
      </c>
      <c r="M183" s="21">
        <f t="shared" si="11"/>
        <v>20</v>
      </c>
      <c r="N183" s="6"/>
      <c r="P183" s="6"/>
      <c r="R183" s="10"/>
    </row>
    <row r="184" spans="1:18">
      <c r="A184" s="55"/>
      <c r="B184" s="57"/>
      <c r="C184" s="11">
        <v>18.3875530410184</v>
      </c>
      <c r="D184" s="12">
        <v>18.3875530410184</v>
      </c>
      <c r="E184" s="11">
        <v>-18.3875530410184</v>
      </c>
      <c r="F184" s="12">
        <v>-18.3875530410184</v>
      </c>
      <c r="G184" s="6">
        <f t="shared" si="10"/>
        <v>52.007853778925735</v>
      </c>
      <c r="H184" s="11">
        <v>10</v>
      </c>
      <c r="I184" s="11">
        <v>0</v>
      </c>
      <c r="J184" s="11">
        <v>30</v>
      </c>
      <c r="K184" s="11">
        <v>0</v>
      </c>
      <c r="L184" s="11">
        <v>20</v>
      </c>
      <c r="M184" s="22">
        <f t="shared" si="11"/>
        <v>12</v>
      </c>
      <c r="N184" s="12"/>
      <c r="O184" s="11"/>
      <c r="P184" s="12"/>
      <c r="Q184" s="11"/>
      <c r="R184" s="16"/>
    </row>
    <row r="185" spans="1:18">
      <c r="A185" s="55"/>
      <c r="B185" s="56" t="s">
        <v>35</v>
      </c>
      <c r="C185" s="17">
        <v>-8.48656294200849</v>
      </c>
      <c r="D185" s="18">
        <v>-8.48656294200849</v>
      </c>
      <c r="E185" s="17">
        <v>8.48656294200849</v>
      </c>
      <c r="F185" s="18">
        <v>8.48656294200849</v>
      </c>
      <c r="G185" s="18">
        <f t="shared" si="10"/>
        <v>24.003624821042642</v>
      </c>
      <c r="H185" s="17">
        <v>100</v>
      </c>
      <c r="I185" s="17">
        <v>100</v>
      </c>
      <c r="J185" s="17">
        <v>90</v>
      </c>
      <c r="K185" s="17">
        <v>100</v>
      </c>
      <c r="L185" s="17">
        <v>90</v>
      </c>
      <c r="M185" s="20">
        <f t="shared" si="11"/>
        <v>96</v>
      </c>
      <c r="N185" s="18"/>
      <c r="O185" s="17"/>
      <c r="P185" s="18"/>
      <c r="Q185" s="17"/>
      <c r="R185" s="19"/>
    </row>
    <row r="186" spans="1:18">
      <c r="A186" s="55"/>
      <c r="B186" s="56"/>
      <c r="C186">
        <v>-9.9009900990098991</v>
      </c>
      <c r="D186" s="6">
        <v>-9.9009900990098991</v>
      </c>
      <c r="E186">
        <v>9.9009900990098991</v>
      </c>
      <c r="F186" s="6">
        <v>9.9009900990098991</v>
      </c>
      <c r="G186" s="6">
        <f t="shared" si="10"/>
        <v>28.004228957883065</v>
      </c>
      <c r="H186">
        <v>30</v>
      </c>
      <c r="I186">
        <v>100</v>
      </c>
      <c r="J186">
        <v>100</v>
      </c>
      <c r="K186">
        <v>90</v>
      </c>
      <c r="L186">
        <v>80</v>
      </c>
      <c r="M186" s="21">
        <f t="shared" si="11"/>
        <v>80</v>
      </c>
      <c r="N186" s="6"/>
      <c r="P186" s="6"/>
      <c r="R186" s="10"/>
    </row>
    <row r="187" spans="1:18">
      <c r="A187" s="55"/>
      <c r="B187" s="56"/>
      <c r="C187">
        <v>-11.315417256011299</v>
      </c>
      <c r="D187" s="6">
        <v>-11.315417256011299</v>
      </c>
      <c r="E187">
        <v>11.315417256011299</v>
      </c>
      <c r="F187" s="6">
        <v>11.315417256011299</v>
      </c>
      <c r="G187" s="6">
        <f t="shared" si="10"/>
        <v>32.004833094723459</v>
      </c>
      <c r="H187">
        <v>50</v>
      </c>
      <c r="I187">
        <v>40</v>
      </c>
      <c r="J187">
        <v>50</v>
      </c>
      <c r="K187">
        <v>70</v>
      </c>
      <c r="L187">
        <v>80</v>
      </c>
      <c r="M187" s="21">
        <f t="shared" si="11"/>
        <v>58</v>
      </c>
      <c r="N187" s="6"/>
      <c r="P187" s="6"/>
      <c r="R187" s="10"/>
    </row>
    <row r="188" spans="1:18">
      <c r="A188" s="55"/>
      <c r="B188" s="56"/>
      <c r="C188">
        <v>-12.7298444130127</v>
      </c>
      <c r="D188" s="6">
        <v>-12.7298444130127</v>
      </c>
      <c r="E188">
        <v>12.7298444130127</v>
      </c>
      <c r="F188" s="6">
        <v>12.7298444130127</v>
      </c>
      <c r="G188" s="6">
        <f t="shared" si="10"/>
        <v>36.00543723156386</v>
      </c>
      <c r="H188">
        <v>50</v>
      </c>
      <c r="I188">
        <v>80</v>
      </c>
      <c r="J188">
        <v>80</v>
      </c>
      <c r="K188">
        <v>70</v>
      </c>
      <c r="L188">
        <v>50</v>
      </c>
      <c r="M188" s="21">
        <f t="shared" si="11"/>
        <v>66</v>
      </c>
      <c r="N188" s="6"/>
      <c r="P188" s="6"/>
      <c r="R188" s="10"/>
    </row>
    <row r="189" spans="1:18">
      <c r="A189" s="55"/>
      <c r="B189" s="56"/>
      <c r="C189">
        <v>-14.1442715700141</v>
      </c>
      <c r="D189" s="6">
        <v>-14.1442715700141</v>
      </c>
      <c r="E189">
        <v>14.1442715700141</v>
      </c>
      <c r="F189" s="6">
        <v>14.1442715700141</v>
      </c>
      <c r="G189" s="6">
        <f t="shared" si="10"/>
        <v>40.006041368404262</v>
      </c>
      <c r="H189">
        <v>60</v>
      </c>
      <c r="I189">
        <v>20</v>
      </c>
      <c r="J189">
        <v>30</v>
      </c>
      <c r="K189">
        <v>20</v>
      </c>
      <c r="L189">
        <v>50</v>
      </c>
      <c r="M189" s="21">
        <f t="shared" si="11"/>
        <v>36</v>
      </c>
      <c r="N189" s="6">
        <f>$G189+($G189-$G188)*(50-$M189)/($M189-$M188)</f>
        <v>38.139092771212077</v>
      </c>
      <c r="O189">
        <f>$C189+($C189-$C188)*(50-$M189)/($M189-$M188)</f>
        <v>-13.484205563413447</v>
      </c>
      <c r="P189" s="6">
        <f>$D189+($D189-$D188)*(50-$M189)/($M189-$M188)</f>
        <v>-13.484205563413447</v>
      </c>
      <c r="Q189">
        <f>$E189+($E189-$E188)*(50-$M189)/($M189-$M188)</f>
        <v>13.484205563413447</v>
      </c>
      <c r="R189" s="10">
        <f>$F189+($F189-$F188)*(50-$M189)/($M189-$M188)</f>
        <v>13.484205563413447</v>
      </c>
    </row>
    <row r="190" spans="1:18">
      <c r="A190" s="55"/>
      <c r="B190" s="56"/>
      <c r="C190">
        <v>-15.558698727015599</v>
      </c>
      <c r="D190" s="6">
        <v>-15.558698727015599</v>
      </c>
      <c r="E190">
        <v>15.558698727015599</v>
      </c>
      <c r="F190" s="6">
        <v>15.558698727015599</v>
      </c>
      <c r="G190" s="6">
        <f t="shared" si="10"/>
        <v>44.00664550524494</v>
      </c>
      <c r="H190">
        <v>30</v>
      </c>
      <c r="I190">
        <v>10</v>
      </c>
      <c r="J190">
        <v>20</v>
      </c>
      <c r="K190">
        <v>0</v>
      </c>
      <c r="L190">
        <v>50</v>
      </c>
      <c r="M190" s="21">
        <f t="shared" si="11"/>
        <v>22</v>
      </c>
      <c r="N190" s="6"/>
      <c r="P190" s="6"/>
      <c r="R190" s="10"/>
    </row>
    <row r="191" spans="1:18">
      <c r="A191" s="55"/>
      <c r="B191" s="56"/>
      <c r="C191">
        <v>-16.973125884017001</v>
      </c>
      <c r="D191" s="6">
        <v>-16.973125884017001</v>
      </c>
      <c r="E191">
        <v>16.973125884017001</v>
      </c>
      <c r="F191" s="6">
        <v>16.973125884017001</v>
      </c>
      <c r="G191" s="6">
        <f t="shared" si="10"/>
        <v>48.007249642085341</v>
      </c>
      <c r="H191">
        <v>10</v>
      </c>
      <c r="I191">
        <v>0</v>
      </c>
      <c r="J191">
        <v>20</v>
      </c>
      <c r="K191">
        <v>20</v>
      </c>
      <c r="L191">
        <v>0</v>
      </c>
      <c r="M191" s="21">
        <f t="shared" si="11"/>
        <v>10</v>
      </c>
      <c r="N191" s="6"/>
      <c r="P191" s="6"/>
      <c r="R191" s="10"/>
    </row>
    <row r="192" spans="1:18">
      <c r="A192" s="55"/>
      <c r="B192" s="57"/>
      <c r="C192" s="11">
        <v>-18.3875530410184</v>
      </c>
      <c r="D192" s="12">
        <v>-18.3875530410184</v>
      </c>
      <c r="E192" s="11">
        <v>18.3875530410184</v>
      </c>
      <c r="F192" s="12">
        <v>18.3875530410184</v>
      </c>
      <c r="G192" s="12">
        <f t="shared" si="10"/>
        <v>52.007853778925735</v>
      </c>
      <c r="H192" s="11">
        <v>20</v>
      </c>
      <c r="I192" s="11">
        <v>10</v>
      </c>
      <c r="J192" s="11">
        <v>10</v>
      </c>
      <c r="K192" s="11">
        <v>20</v>
      </c>
      <c r="L192" s="11">
        <v>10</v>
      </c>
      <c r="M192" s="22">
        <f t="shared" si="11"/>
        <v>14</v>
      </c>
      <c r="N192" s="12"/>
      <c r="O192" s="11"/>
      <c r="P192" s="12"/>
      <c r="Q192" s="11"/>
      <c r="R192" s="16"/>
    </row>
    <row r="193" spans="1:18">
      <c r="A193" s="58" t="s">
        <v>3</v>
      </c>
      <c r="B193" s="60" t="s">
        <v>33</v>
      </c>
      <c r="C193" s="17">
        <v>12.022630834512</v>
      </c>
      <c r="D193" s="18">
        <v>-12.022630834512</v>
      </c>
      <c r="E193" s="17">
        <v>-12.022630834512</v>
      </c>
      <c r="F193" s="18">
        <v>12.022630834512</v>
      </c>
      <c r="G193" s="18">
        <f t="shared" si="10"/>
        <v>34.005135163143663</v>
      </c>
      <c r="H193" s="17">
        <v>100</v>
      </c>
      <c r="I193" s="17">
        <v>100</v>
      </c>
      <c r="J193" s="17">
        <v>100</v>
      </c>
      <c r="K193" s="17">
        <v>100</v>
      </c>
      <c r="L193" s="18">
        <v>90</v>
      </c>
      <c r="M193" s="20">
        <f t="shared" si="11"/>
        <v>98</v>
      </c>
      <c r="N193" s="18"/>
      <c r="O193" s="17"/>
      <c r="P193" s="18"/>
      <c r="Q193" s="17"/>
      <c r="R193" s="19"/>
    </row>
    <row r="194" spans="1:18">
      <c r="A194" s="58"/>
      <c r="B194" s="61"/>
      <c r="C194" s="28">
        <v>13.437057991513401</v>
      </c>
      <c r="D194" s="6">
        <v>-13.437057991513401</v>
      </c>
      <c r="E194" s="28">
        <v>-13.437057991513401</v>
      </c>
      <c r="F194" s="6">
        <v>13.437057991513401</v>
      </c>
      <c r="G194" s="6">
        <f t="shared" si="10"/>
        <v>38.005739299984064</v>
      </c>
      <c r="H194" s="28">
        <v>100</v>
      </c>
      <c r="I194" s="28">
        <v>90</v>
      </c>
      <c r="J194" s="28">
        <v>100</v>
      </c>
      <c r="K194" s="28">
        <v>90</v>
      </c>
      <c r="L194" s="6">
        <v>100</v>
      </c>
      <c r="M194" s="21">
        <f t="shared" si="11"/>
        <v>96</v>
      </c>
      <c r="N194" s="6"/>
      <c r="O194" s="28"/>
      <c r="P194" s="6"/>
      <c r="Q194" s="28"/>
      <c r="R194" s="10"/>
    </row>
    <row r="195" spans="1:18">
      <c r="A195" s="58"/>
      <c r="B195" s="61"/>
      <c r="C195" s="28">
        <v>14.8514851485149</v>
      </c>
      <c r="D195" s="6">
        <v>-14.8514851485149</v>
      </c>
      <c r="E195" s="28">
        <v>-14.8514851485149</v>
      </c>
      <c r="F195" s="6">
        <v>14.8514851485149</v>
      </c>
      <c r="G195" s="6">
        <f t="shared" si="10"/>
        <v>42.006343436824743</v>
      </c>
      <c r="H195" s="28">
        <v>80</v>
      </c>
      <c r="I195" s="28">
        <v>100</v>
      </c>
      <c r="J195" s="28">
        <v>90</v>
      </c>
      <c r="K195" s="28">
        <v>80</v>
      </c>
      <c r="L195" s="6">
        <v>90</v>
      </c>
      <c r="M195" s="21">
        <f t="shared" si="11"/>
        <v>88</v>
      </c>
      <c r="N195" s="6"/>
      <c r="O195" s="28"/>
      <c r="P195" s="6"/>
      <c r="Q195" s="28"/>
      <c r="R195" s="10"/>
    </row>
    <row r="196" spans="1:18">
      <c r="A196" s="58"/>
      <c r="B196" s="61"/>
      <c r="C196" s="28">
        <v>16.265912305516299</v>
      </c>
      <c r="D196" s="6">
        <v>-16.265912305516299</v>
      </c>
      <c r="E196" s="28">
        <v>-16.265912305516299</v>
      </c>
      <c r="F196" s="6">
        <v>16.265912305516299</v>
      </c>
      <c r="G196" s="6">
        <f t="shared" si="10"/>
        <v>46.006947573665137</v>
      </c>
      <c r="H196" s="28">
        <v>90</v>
      </c>
      <c r="I196" s="28">
        <v>80</v>
      </c>
      <c r="J196" s="28">
        <v>70</v>
      </c>
      <c r="K196" s="28">
        <v>70</v>
      </c>
      <c r="L196" s="6">
        <v>80</v>
      </c>
      <c r="M196" s="21">
        <f t="shared" si="11"/>
        <v>78</v>
      </c>
      <c r="N196" s="6"/>
      <c r="O196" s="28"/>
      <c r="P196" s="6"/>
      <c r="Q196" s="28"/>
      <c r="R196" s="10"/>
    </row>
    <row r="197" spans="1:18">
      <c r="A197" s="58"/>
      <c r="B197" s="61"/>
      <c r="C197" s="28">
        <v>17.680339462517701</v>
      </c>
      <c r="D197" s="6">
        <v>-17.680339462517701</v>
      </c>
      <c r="E197" s="28">
        <v>-17.680339462517701</v>
      </c>
      <c r="F197" s="6">
        <v>17.680339462517701</v>
      </c>
      <c r="G197" s="6">
        <f t="shared" si="10"/>
        <v>50.007551710505538</v>
      </c>
      <c r="H197" s="28">
        <v>70</v>
      </c>
      <c r="I197" s="28">
        <v>70</v>
      </c>
      <c r="J197" s="28">
        <v>60</v>
      </c>
      <c r="K197" s="28">
        <v>50</v>
      </c>
      <c r="L197" s="6">
        <v>60</v>
      </c>
      <c r="M197" s="21">
        <f t="shared" si="11"/>
        <v>62</v>
      </c>
      <c r="N197" s="6"/>
      <c r="O197" s="28"/>
      <c r="P197" s="6"/>
      <c r="Q197" s="28"/>
      <c r="R197" s="10"/>
    </row>
    <row r="198" spans="1:18">
      <c r="A198" s="58"/>
      <c r="B198" s="61"/>
      <c r="C198" s="28">
        <v>19.094766619519099</v>
      </c>
      <c r="D198" s="6">
        <v>-19.094766619519099</v>
      </c>
      <c r="E198" s="28">
        <v>-19.094766619519099</v>
      </c>
      <c r="F198" s="6">
        <v>19.094766619519099</v>
      </c>
      <c r="G198" s="6">
        <f t="shared" si="10"/>
        <v>54.008155847345932</v>
      </c>
      <c r="H198" s="28">
        <v>60</v>
      </c>
      <c r="I198" s="28">
        <v>40</v>
      </c>
      <c r="J198" s="28">
        <v>60</v>
      </c>
      <c r="K198" s="28">
        <v>40</v>
      </c>
      <c r="L198" s="6">
        <v>30</v>
      </c>
      <c r="M198" s="21">
        <f t="shared" si="11"/>
        <v>46</v>
      </c>
      <c r="N198" s="6">
        <f>$G198+($G198-$G197)*(50-$M198)/($M198-$M197)</f>
        <v>53.008004813135834</v>
      </c>
      <c r="O198" s="28">
        <f>$C198+($C198-$C197)*(50-$M198)/($M198-$M197)</f>
        <v>18.741159830268749</v>
      </c>
      <c r="P198" s="6">
        <f>$D198+($D198-$D197)*(50-$M198)/($M198-$M197)</f>
        <v>-18.741159830268749</v>
      </c>
      <c r="Q198" s="28">
        <f>$E198+($E198-$E197)*(50-$M198)/($M198-$M197)</f>
        <v>-18.741159830268749</v>
      </c>
      <c r="R198" s="10">
        <f>$F198+($F198-$F197)*(50-$M198)/($M198-$M197)</f>
        <v>18.741159830268749</v>
      </c>
    </row>
    <row r="199" spans="1:18">
      <c r="A199" s="58"/>
      <c r="B199" s="61"/>
      <c r="C199" s="28">
        <v>20.509193776520501</v>
      </c>
      <c r="D199" s="6">
        <v>-20.509193776520501</v>
      </c>
      <c r="E199" s="28">
        <v>-20.509193776520501</v>
      </c>
      <c r="F199" s="6">
        <v>20.509193776520501</v>
      </c>
      <c r="G199" s="6">
        <f t="shared" si="10"/>
        <v>58.008759984186334</v>
      </c>
      <c r="H199" s="28">
        <v>30</v>
      </c>
      <c r="I199" s="28">
        <v>20</v>
      </c>
      <c r="J199" s="28">
        <v>40</v>
      </c>
      <c r="K199" s="28">
        <v>30</v>
      </c>
      <c r="L199" s="6">
        <v>20</v>
      </c>
      <c r="M199" s="21">
        <f t="shared" si="11"/>
        <v>28</v>
      </c>
      <c r="N199" s="6"/>
      <c r="O199" s="28"/>
      <c r="P199" s="6"/>
      <c r="Q199" s="28"/>
      <c r="R199" s="10"/>
    </row>
    <row r="200" spans="1:18">
      <c r="A200" s="58"/>
      <c r="B200" s="63"/>
      <c r="C200" s="11">
        <v>21.923620933521899</v>
      </c>
      <c r="D200" s="12">
        <v>-21.923620933521899</v>
      </c>
      <c r="E200" s="11">
        <v>-21.923620933521899</v>
      </c>
      <c r="F200" s="12">
        <v>21.923620933521899</v>
      </c>
      <c r="G200" s="12">
        <f t="shared" si="10"/>
        <v>62.009364121026728</v>
      </c>
      <c r="H200" s="11">
        <v>20</v>
      </c>
      <c r="I200" s="11">
        <v>10</v>
      </c>
      <c r="J200" s="11">
        <v>10</v>
      </c>
      <c r="K200" s="11">
        <v>0</v>
      </c>
      <c r="L200" s="12">
        <v>0</v>
      </c>
      <c r="M200" s="22">
        <f t="shared" si="11"/>
        <v>8</v>
      </c>
      <c r="N200" s="12"/>
      <c r="O200" s="11"/>
      <c r="P200" s="12"/>
      <c r="Q200" s="11"/>
      <c r="R200" s="16"/>
    </row>
    <row r="201" spans="1:18">
      <c r="A201" s="58"/>
      <c r="B201" s="60" t="s">
        <v>35</v>
      </c>
      <c r="C201" s="17">
        <v>-12.022630834512</v>
      </c>
      <c r="D201" s="18">
        <v>12.022630834512</v>
      </c>
      <c r="E201" s="17">
        <v>12.022630834512</v>
      </c>
      <c r="F201" s="18">
        <v>-12.022630834512</v>
      </c>
      <c r="G201" s="18">
        <f t="shared" si="10"/>
        <v>34.005135163143663</v>
      </c>
      <c r="H201" s="17">
        <v>100</v>
      </c>
      <c r="I201" s="17">
        <v>100</v>
      </c>
      <c r="J201" s="17">
        <v>100</v>
      </c>
      <c r="K201" s="17">
        <v>100</v>
      </c>
      <c r="L201" s="18">
        <v>100</v>
      </c>
      <c r="M201" s="20">
        <f t="shared" si="11"/>
        <v>100</v>
      </c>
      <c r="N201" s="18"/>
      <c r="O201" s="17"/>
      <c r="P201" s="18"/>
      <c r="Q201" s="17"/>
      <c r="R201" s="19"/>
    </row>
    <row r="202" spans="1:18">
      <c r="A202" s="58"/>
      <c r="B202" s="61"/>
      <c r="C202" s="28">
        <v>-13.437057991513401</v>
      </c>
      <c r="D202" s="6">
        <v>13.437057991513401</v>
      </c>
      <c r="E202" s="28">
        <v>13.437057991513401</v>
      </c>
      <c r="F202" s="6">
        <v>-13.437057991513401</v>
      </c>
      <c r="G202" s="6">
        <f t="shared" si="10"/>
        <v>38.005739299984064</v>
      </c>
      <c r="H202" s="28">
        <v>100</v>
      </c>
      <c r="I202" s="28">
        <v>90</v>
      </c>
      <c r="J202" s="28">
        <v>100</v>
      </c>
      <c r="K202" s="28">
        <v>100</v>
      </c>
      <c r="L202" s="6">
        <v>100</v>
      </c>
      <c r="M202" s="21">
        <f t="shared" si="11"/>
        <v>98</v>
      </c>
      <c r="N202" s="6"/>
      <c r="O202" s="28"/>
      <c r="P202" s="6"/>
      <c r="Q202" s="28"/>
      <c r="R202" s="10"/>
    </row>
    <row r="203" spans="1:18">
      <c r="A203" s="58"/>
      <c r="B203" s="61"/>
      <c r="C203" s="28">
        <v>-14.8514851485149</v>
      </c>
      <c r="D203" s="6">
        <v>14.8514851485149</v>
      </c>
      <c r="E203" s="28">
        <v>14.8514851485149</v>
      </c>
      <c r="F203" s="6">
        <v>-14.8514851485149</v>
      </c>
      <c r="G203" s="6">
        <f t="shared" si="10"/>
        <v>42.006343436824743</v>
      </c>
      <c r="H203" s="28">
        <v>90</v>
      </c>
      <c r="I203" s="28">
        <v>100</v>
      </c>
      <c r="J203" s="28">
        <v>90</v>
      </c>
      <c r="K203" s="28">
        <v>80</v>
      </c>
      <c r="L203" s="6">
        <v>90</v>
      </c>
      <c r="M203" s="21">
        <f t="shared" si="11"/>
        <v>90</v>
      </c>
      <c r="N203" s="6"/>
      <c r="O203" s="28"/>
      <c r="P203" s="6"/>
      <c r="Q203" s="28"/>
      <c r="R203" s="10"/>
    </row>
    <row r="204" spans="1:18">
      <c r="A204" s="58"/>
      <c r="B204" s="61"/>
      <c r="C204" s="28">
        <v>-16.265912305516299</v>
      </c>
      <c r="D204" s="6">
        <v>16.265912305516299</v>
      </c>
      <c r="E204" s="28">
        <v>16.265912305516299</v>
      </c>
      <c r="F204" s="6">
        <v>-16.265912305516299</v>
      </c>
      <c r="G204" s="6">
        <f t="shared" si="10"/>
        <v>46.006947573665137</v>
      </c>
      <c r="H204" s="28">
        <v>70</v>
      </c>
      <c r="I204" s="28">
        <v>80</v>
      </c>
      <c r="J204" s="28">
        <v>70</v>
      </c>
      <c r="K204" s="28">
        <v>50</v>
      </c>
      <c r="L204" s="6">
        <v>70</v>
      </c>
      <c r="M204" s="21">
        <f t="shared" si="11"/>
        <v>68</v>
      </c>
      <c r="N204" s="6"/>
      <c r="O204" s="28"/>
      <c r="P204" s="6"/>
      <c r="Q204" s="28"/>
      <c r="R204" s="10"/>
    </row>
    <row r="205" spans="1:18">
      <c r="A205" s="58"/>
      <c r="B205" s="61"/>
      <c r="C205" s="28">
        <v>-17.680339462517701</v>
      </c>
      <c r="D205" s="6">
        <v>17.680339462517701</v>
      </c>
      <c r="E205" s="28">
        <v>17.680339462517701</v>
      </c>
      <c r="F205" s="6">
        <v>-17.680339462517701</v>
      </c>
      <c r="G205" s="6">
        <f t="shared" si="10"/>
        <v>50.007551710505538</v>
      </c>
      <c r="H205" s="28">
        <v>70</v>
      </c>
      <c r="I205" s="28">
        <v>70</v>
      </c>
      <c r="J205" s="28">
        <v>60</v>
      </c>
      <c r="K205" s="28">
        <v>60</v>
      </c>
      <c r="L205" s="6">
        <v>50</v>
      </c>
      <c r="M205" s="21">
        <f t="shared" si="11"/>
        <v>62</v>
      </c>
      <c r="N205" s="6"/>
      <c r="O205" s="28"/>
      <c r="P205" s="6"/>
      <c r="Q205" s="28"/>
      <c r="R205" s="10"/>
    </row>
    <row r="206" spans="1:18">
      <c r="A206" s="58"/>
      <c r="B206" s="61"/>
      <c r="C206" s="28">
        <v>-19.094766619519099</v>
      </c>
      <c r="D206" s="6">
        <v>19.094766619519099</v>
      </c>
      <c r="E206" s="28">
        <v>19.094766619519099</v>
      </c>
      <c r="F206" s="6">
        <v>-19.094766619519099</v>
      </c>
      <c r="G206" s="6">
        <f t="shared" si="10"/>
        <v>54.008155847345932</v>
      </c>
      <c r="H206" s="28">
        <v>60</v>
      </c>
      <c r="I206" s="28">
        <v>40</v>
      </c>
      <c r="J206" s="28">
        <v>30</v>
      </c>
      <c r="K206" s="28">
        <v>50</v>
      </c>
      <c r="L206" s="6">
        <v>30</v>
      </c>
      <c r="M206" s="21">
        <f t="shared" si="11"/>
        <v>42</v>
      </c>
      <c r="N206" s="6">
        <f>$G206+($G206-$G205)*(50-$M206)/($M206-$M205)</f>
        <v>52.407914192609773</v>
      </c>
      <c r="O206" s="28">
        <f>$C206+($C206-$C205)*(50-$M206)/($M206-$M205)</f>
        <v>-18.52899575671854</v>
      </c>
      <c r="P206" s="6">
        <f>$D206+($D206-$D205)*(50-$M206)/($M206-$M205)</f>
        <v>18.52899575671854</v>
      </c>
      <c r="Q206" s="28">
        <f>$E206+($E206-$E205)*(50-$M206)/($M206-$M205)</f>
        <v>18.52899575671854</v>
      </c>
      <c r="R206" s="10">
        <f>$F206+($F206-$F205)*(50-$M206)/($M206-$M205)</f>
        <v>-18.52899575671854</v>
      </c>
    </row>
    <row r="207" spans="1:18">
      <c r="A207" s="58"/>
      <c r="B207" s="61"/>
      <c r="C207" s="28">
        <v>-20.509193776520501</v>
      </c>
      <c r="D207" s="6">
        <v>20.509193776520501</v>
      </c>
      <c r="E207" s="28">
        <v>20.509193776520501</v>
      </c>
      <c r="F207" s="6">
        <v>-20.509193776520501</v>
      </c>
      <c r="G207" s="6">
        <f t="shared" si="10"/>
        <v>58.008759984186334</v>
      </c>
      <c r="H207" s="28">
        <v>30</v>
      </c>
      <c r="I207" s="28">
        <v>30</v>
      </c>
      <c r="J207" s="28">
        <v>20</v>
      </c>
      <c r="K207" s="28">
        <v>20</v>
      </c>
      <c r="L207" s="6">
        <v>10</v>
      </c>
      <c r="M207" s="21">
        <f t="shared" si="11"/>
        <v>22</v>
      </c>
      <c r="N207" s="6"/>
      <c r="O207" s="28"/>
      <c r="P207" s="6"/>
      <c r="Q207" s="28"/>
      <c r="R207" s="10"/>
    </row>
    <row r="208" spans="1:18" ht="14.25" thickBot="1">
      <c r="A208" s="59"/>
      <c r="B208" s="62"/>
      <c r="C208" s="24">
        <v>-21.923620933521899</v>
      </c>
      <c r="D208" s="4">
        <v>21.923620933521899</v>
      </c>
      <c r="E208" s="24">
        <v>21.923620933521899</v>
      </c>
      <c r="F208" s="4">
        <v>-21.923620933521899</v>
      </c>
      <c r="G208" s="4">
        <f t="shared" si="10"/>
        <v>62.009364121026728</v>
      </c>
      <c r="H208" s="24">
        <v>10</v>
      </c>
      <c r="I208" s="24">
        <v>0</v>
      </c>
      <c r="J208" s="24">
        <v>10</v>
      </c>
      <c r="K208" s="24">
        <v>0</v>
      </c>
      <c r="L208" s="4">
        <v>0</v>
      </c>
      <c r="M208" s="5">
        <f t="shared" si="11"/>
        <v>4</v>
      </c>
      <c r="N208" s="4"/>
      <c r="O208" s="24"/>
      <c r="P208" s="4"/>
      <c r="Q208" s="24"/>
      <c r="R208" s="25"/>
    </row>
    <row r="210" spans="1:18" ht="14.25" thickBot="1">
      <c r="A210" s="69" t="s">
        <v>8</v>
      </c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</row>
    <row r="211" spans="1:18" ht="14.25" customHeight="1">
      <c r="A211" s="43" t="s">
        <v>10</v>
      </c>
      <c r="B211" s="44"/>
      <c r="C211" s="47" t="s">
        <v>11</v>
      </c>
      <c r="D211" s="47"/>
      <c r="E211" s="47"/>
      <c r="F211" s="47"/>
      <c r="G211" s="47"/>
      <c r="H211" s="48" t="s">
        <v>16</v>
      </c>
      <c r="I211" s="47"/>
      <c r="J211" s="47"/>
      <c r="K211" s="47"/>
      <c r="L211" s="47"/>
      <c r="M211" s="47"/>
      <c r="N211" s="49" t="s">
        <v>24</v>
      </c>
      <c r="O211" s="43" t="s">
        <v>25</v>
      </c>
      <c r="P211" s="43"/>
      <c r="Q211" s="43"/>
      <c r="R211" s="52"/>
    </row>
    <row r="212" spans="1:18" ht="14.25" customHeight="1">
      <c r="A212" s="36"/>
      <c r="B212" s="38"/>
      <c r="C212" s="53" t="s">
        <v>13</v>
      </c>
      <c r="D212" s="54"/>
      <c r="E212" s="53" t="s">
        <v>15</v>
      </c>
      <c r="F212" s="54"/>
      <c r="G212" s="38" t="s">
        <v>23</v>
      </c>
      <c r="H212" s="36" t="s">
        <v>17</v>
      </c>
      <c r="I212" s="36" t="s">
        <v>18</v>
      </c>
      <c r="J212" s="36" t="s">
        <v>19</v>
      </c>
      <c r="K212" s="36" t="s">
        <v>20</v>
      </c>
      <c r="L212" s="38" t="s">
        <v>21</v>
      </c>
      <c r="M212" s="38" t="s">
        <v>22</v>
      </c>
      <c r="N212" s="50"/>
      <c r="O212" s="40" t="s">
        <v>12</v>
      </c>
      <c r="P212" s="41"/>
      <c r="Q212" s="41" t="s">
        <v>14</v>
      </c>
      <c r="R212" s="42"/>
    </row>
    <row r="213" spans="1:18" ht="17.25" thickBot="1">
      <c r="A213" s="45"/>
      <c r="B213" s="46"/>
      <c r="C213" s="1" t="s">
        <v>28</v>
      </c>
      <c r="D213" s="1" t="s">
        <v>29</v>
      </c>
      <c r="E213" s="2" t="s">
        <v>30</v>
      </c>
      <c r="F213" s="3" t="s">
        <v>31</v>
      </c>
      <c r="G213" s="46"/>
      <c r="H213" s="37"/>
      <c r="I213" s="37"/>
      <c r="J213" s="37"/>
      <c r="K213" s="37"/>
      <c r="L213" s="39"/>
      <c r="M213" s="39"/>
      <c r="N213" s="51"/>
      <c r="O213" s="23" t="s">
        <v>26</v>
      </c>
      <c r="P213" s="26" t="s">
        <v>27</v>
      </c>
      <c r="Q213" s="23" t="s">
        <v>26</v>
      </c>
      <c r="R213" s="27" t="s">
        <v>32</v>
      </c>
    </row>
    <row r="214" spans="1:18" ht="13.5" customHeight="1">
      <c r="A214" s="57" t="s">
        <v>0</v>
      </c>
      <c r="B214" s="67" t="s">
        <v>33</v>
      </c>
      <c r="C214" s="29">
        <v>12</v>
      </c>
      <c r="D214" s="30">
        <v>0</v>
      </c>
      <c r="E214" s="31">
        <v>-12</v>
      </c>
      <c r="F214" s="30">
        <v>0</v>
      </c>
      <c r="G214" s="30">
        <f t="shared" ref="G214:G245" si="12">ABS(SQRT((C214-E214)*(C214-E214)+(D214-F214)*(D214-F214)))</f>
        <v>24</v>
      </c>
      <c r="H214" s="32">
        <v>70</v>
      </c>
      <c r="I214" s="32">
        <v>100</v>
      </c>
      <c r="J214" s="32">
        <v>100</v>
      </c>
      <c r="K214" s="32">
        <v>100</v>
      </c>
      <c r="L214" s="33">
        <v>100</v>
      </c>
      <c r="M214" s="30">
        <f t="shared" ref="M214:M245" si="13">AVERAGE(H214,I214,J214,K214,L214)</f>
        <v>94</v>
      </c>
      <c r="N214" s="30"/>
      <c r="O214" s="29"/>
      <c r="P214" s="30"/>
      <c r="Q214" s="29"/>
      <c r="R214" s="34"/>
    </row>
    <row r="215" spans="1:18">
      <c r="A215" s="55"/>
      <c r="B215" s="61"/>
      <c r="C215" s="28">
        <v>14</v>
      </c>
      <c r="D215" s="6">
        <v>0</v>
      </c>
      <c r="E215" s="7">
        <v>-14</v>
      </c>
      <c r="F215" s="6">
        <v>0</v>
      </c>
      <c r="G215" s="6">
        <f t="shared" si="12"/>
        <v>28</v>
      </c>
      <c r="H215" s="35">
        <v>70</v>
      </c>
      <c r="I215" s="35">
        <v>100</v>
      </c>
      <c r="J215" s="35">
        <v>80</v>
      </c>
      <c r="K215" s="35">
        <v>100</v>
      </c>
      <c r="L215" s="9">
        <v>90</v>
      </c>
      <c r="M215" s="6">
        <f t="shared" si="13"/>
        <v>88</v>
      </c>
      <c r="N215" s="6"/>
      <c r="O215" s="28"/>
      <c r="P215" s="6"/>
      <c r="Q215" s="28"/>
      <c r="R215" s="10"/>
    </row>
    <row r="216" spans="1:18">
      <c r="A216" s="55"/>
      <c r="B216" s="61"/>
      <c r="C216" s="28">
        <v>16</v>
      </c>
      <c r="D216" s="6">
        <v>0</v>
      </c>
      <c r="E216" s="7">
        <v>-16</v>
      </c>
      <c r="F216" s="6">
        <v>0</v>
      </c>
      <c r="G216" s="6">
        <f t="shared" si="12"/>
        <v>32</v>
      </c>
      <c r="H216" s="35">
        <v>80</v>
      </c>
      <c r="I216" s="35">
        <v>80</v>
      </c>
      <c r="J216" s="35">
        <v>90</v>
      </c>
      <c r="K216" s="35">
        <v>90</v>
      </c>
      <c r="L216" s="9">
        <v>100</v>
      </c>
      <c r="M216" s="6">
        <f t="shared" si="13"/>
        <v>88</v>
      </c>
      <c r="N216" s="6"/>
      <c r="O216" s="28"/>
      <c r="P216" s="6"/>
      <c r="Q216" s="28"/>
      <c r="R216" s="10"/>
    </row>
    <row r="217" spans="1:18">
      <c r="A217" s="55"/>
      <c r="B217" s="61"/>
      <c r="C217" s="28">
        <v>18</v>
      </c>
      <c r="D217" s="6">
        <v>0</v>
      </c>
      <c r="E217" s="7">
        <v>-18</v>
      </c>
      <c r="F217" s="6">
        <v>0</v>
      </c>
      <c r="G217" s="6">
        <f t="shared" si="12"/>
        <v>36</v>
      </c>
      <c r="H217" s="35">
        <v>70</v>
      </c>
      <c r="I217" s="35">
        <v>80</v>
      </c>
      <c r="J217" s="35">
        <v>70</v>
      </c>
      <c r="K217" s="35">
        <v>90</v>
      </c>
      <c r="L217" s="9">
        <v>70</v>
      </c>
      <c r="M217" s="6">
        <f t="shared" si="13"/>
        <v>76</v>
      </c>
      <c r="N217" s="6"/>
      <c r="O217" s="28"/>
      <c r="P217" s="6"/>
      <c r="Q217" s="28"/>
      <c r="R217" s="10"/>
    </row>
    <row r="218" spans="1:18">
      <c r="A218" s="55"/>
      <c r="B218" s="61"/>
      <c r="C218" s="28">
        <v>20</v>
      </c>
      <c r="D218" s="6">
        <v>0</v>
      </c>
      <c r="E218" s="7">
        <v>-20</v>
      </c>
      <c r="F218" s="6">
        <v>0</v>
      </c>
      <c r="G218" s="6">
        <f t="shared" si="12"/>
        <v>40</v>
      </c>
      <c r="H218" s="35">
        <v>70</v>
      </c>
      <c r="I218" s="35">
        <v>60</v>
      </c>
      <c r="J218" s="35">
        <v>50</v>
      </c>
      <c r="K218" s="35">
        <v>70</v>
      </c>
      <c r="L218" s="9">
        <v>50</v>
      </c>
      <c r="M218" s="6">
        <f t="shared" si="13"/>
        <v>60</v>
      </c>
      <c r="N218" s="6"/>
      <c r="O218" s="28"/>
      <c r="P218" s="6"/>
      <c r="Q218" s="28"/>
      <c r="R218" s="10"/>
    </row>
    <row r="219" spans="1:18">
      <c r="A219" s="55"/>
      <c r="B219" s="61"/>
      <c r="C219" s="28">
        <v>22</v>
      </c>
      <c r="D219" s="6">
        <v>0</v>
      </c>
      <c r="E219" s="7">
        <v>-22</v>
      </c>
      <c r="F219" s="6">
        <v>0</v>
      </c>
      <c r="G219" s="6">
        <f t="shared" si="12"/>
        <v>44</v>
      </c>
      <c r="H219" s="35">
        <v>70</v>
      </c>
      <c r="I219" s="35">
        <v>70</v>
      </c>
      <c r="J219" s="35">
        <v>50</v>
      </c>
      <c r="K219" s="35">
        <v>70</v>
      </c>
      <c r="L219" s="9">
        <v>60</v>
      </c>
      <c r="M219" s="6">
        <f t="shared" si="13"/>
        <v>64</v>
      </c>
      <c r="N219" s="6"/>
      <c r="O219" s="28"/>
      <c r="P219" s="6"/>
      <c r="Q219" s="28"/>
      <c r="R219" s="10"/>
    </row>
    <row r="220" spans="1:18">
      <c r="A220" s="55"/>
      <c r="B220" s="61"/>
      <c r="C220" s="28">
        <v>24</v>
      </c>
      <c r="D220" s="6">
        <v>0</v>
      </c>
      <c r="E220" s="7">
        <v>-24</v>
      </c>
      <c r="F220" s="6">
        <v>0</v>
      </c>
      <c r="G220" s="6">
        <f t="shared" si="12"/>
        <v>48</v>
      </c>
      <c r="H220" s="35">
        <v>70</v>
      </c>
      <c r="I220" s="35">
        <v>100</v>
      </c>
      <c r="J220" s="35">
        <v>30</v>
      </c>
      <c r="K220" s="35">
        <v>50</v>
      </c>
      <c r="L220" s="9">
        <v>50</v>
      </c>
      <c r="M220" s="6">
        <f t="shared" si="13"/>
        <v>60</v>
      </c>
      <c r="N220" s="6"/>
      <c r="O220" s="28"/>
      <c r="P220" s="6"/>
      <c r="Q220" s="28"/>
      <c r="R220" s="10"/>
    </row>
    <row r="221" spans="1:18">
      <c r="A221" s="55"/>
      <c r="B221" s="63"/>
      <c r="C221" s="11">
        <v>26</v>
      </c>
      <c r="D221" s="12">
        <v>0</v>
      </c>
      <c r="E221" s="13">
        <v>-26</v>
      </c>
      <c r="F221" s="12">
        <v>0</v>
      </c>
      <c r="G221" s="12">
        <f t="shared" si="12"/>
        <v>52</v>
      </c>
      <c r="H221" s="14">
        <v>40</v>
      </c>
      <c r="I221" s="14">
        <v>70</v>
      </c>
      <c r="J221" s="14">
        <v>30</v>
      </c>
      <c r="K221" s="14">
        <v>30</v>
      </c>
      <c r="L221" s="15">
        <v>60</v>
      </c>
      <c r="M221" s="12">
        <f t="shared" si="13"/>
        <v>46</v>
      </c>
      <c r="N221" s="12">
        <f>$G221+($G221-$G220)*(50-$M221)/($M221-$M220)</f>
        <v>50.857142857142854</v>
      </c>
      <c r="O221" s="11">
        <f>$C221+($C221-$C220)*(50-$M221)/($M221-$M220)</f>
        <v>25.428571428571427</v>
      </c>
      <c r="P221" s="12">
        <f>$D221+($D221-$D220)*(50-$M221)/($M221-$M220)</f>
        <v>0</v>
      </c>
      <c r="Q221" s="11">
        <f>$E221+($E221-$E220)*(50-$M221)/($M221-$M220)</f>
        <v>-25.428571428571427</v>
      </c>
      <c r="R221" s="16">
        <f>$F221+($F221-$F220)*(50-$M221)/($M221-$M220)</f>
        <v>0</v>
      </c>
    </row>
    <row r="222" spans="1:18" ht="13.5" customHeight="1">
      <c r="A222" s="55"/>
      <c r="B222" s="61" t="s">
        <v>35</v>
      </c>
      <c r="C222">
        <v>-12</v>
      </c>
      <c r="D222" s="6">
        <v>0</v>
      </c>
      <c r="E222" s="7">
        <v>12</v>
      </c>
      <c r="F222" s="6">
        <v>0</v>
      </c>
      <c r="G222" s="6">
        <f t="shared" si="12"/>
        <v>24</v>
      </c>
      <c r="H222" s="8">
        <v>100</v>
      </c>
      <c r="I222" s="8">
        <v>100</v>
      </c>
      <c r="J222" s="8">
        <v>100</v>
      </c>
      <c r="K222" s="8">
        <v>90</v>
      </c>
      <c r="L222" s="9">
        <v>100</v>
      </c>
      <c r="M222" s="6">
        <f t="shared" si="13"/>
        <v>98</v>
      </c>
      <c r="N222" s="6"/>
      <c r="P222" s="6"/>
      <c r="R222" s="10"/>
    </row>
    <row r="223" spans="1:18">
      <c r="A223" s="55"/>
      <c r="B223" s="61"/>
      <c r="C223">
        <v>-14</v>
      </c>
      <c r="D223" s="6">
        <v>0</v>
      </c>
      <c r="E223" s="7">
        <v>14</v>
      </c>
      <c r="F223" s="6">
        <v>0</v>
      </c>
      <c r="G223" s="6">
        <f t="shared" si="12"/>
        <v>28</v>
      </c>
      <c r="H223" s="8">
        <v>90</v>
      </c>
      <c r="I223" s="8">
        <v>80</v>
      </c>
      <c r="J223" s="8">
        <v>90</v>
      </c>
      <c r="K223" s="8">
        <v>100</v>
      </c>
      <c r="L223" s="9">
        <v>100</v>
      </c>
      <c r="M223" s="6">
        <f t="shared" si="13"/>
        <v>92</v>
      </c>
      <c r="N223" s="6"/>
      <c r="P223" s="6"/>
      <c r="R223" s="10"/>
    </row>
    <row r="224" spans="1:18">
      <c r="A224" s="55"/>
      <c r="B224" s="61"/>
      <c r="C224">
        <v>-16</v>
      </c>
      <c r="D224" s="6">
        <v>0</v>
      </c>
      <c r="E224" s="7">
        <v>16</v>
      </c>
      <c r="F224" s="6">
        <v>0</v>
      </c>
      <c r="G224" s="6">
        <f t="shared" si="12"/>
        <v>32</v>
      </c>
      <c r="H224" s="8">
        <v>100</v>
      </c>
      <c r="I224" s="8">
        <v>100</v>
      </c>
      <c r="J224" s="8">
        <v>80</v>
      </c>
      <c r="K224" s="8">
        <v>90</v>
      </c>
      <c r="L224" s="9">
        <v>90</v>
      </c>
      <c r="M224" s="6">
        <f t="shared" si="13"/>
        <v>92</v>
      </c>
      <c r="N224" s="6"/>
      <c r="P224" s="6"/>
      <c r="R224" s="10"/>
    </row>
    <row r="225" spans="1:18">
      <c r="A225" s="55"/>
      <c r="B225" s="61"/>
      <c r="C225">
        <v>-18</v>
      </c>
      <c r="D225" s="6">
        <v>0</v>
      </c>
      <c r="E225" s="7">
        <v>18</v>
      </c>
      <c r="F225" s="6">
        <v>0</v>
      </c>
      <c r="G225" s="6">
        <f t="shared" si="12"/>
        <v>36</v>
      </c>
      <c r="H225" s="8">
        <v>80</v>
      </c>
      <c r="I225" s="8">
        <v>90</v>
      </c>
      <c r="J225" s="8">
        <v>70</v>
      </c>
      <c r="K225" s="8">
        <v>90</v>
      </c>
      <c r="L225" s="9">
        <v>70</v>
      </c>
      <c r="M225" s="6">
        <f t="shared" si="13"/>
        <v>80</v>
      </c>
      <c r="N225" s="6"/>
      <c r="P225" s="6"/>
      <c r="R225" s="10"/>
    </row>
    <row r="226" spans="1:18">
      <c r="A226" s="55"/>
      <c r="B226" s="61"/>
      <c r="C226">
        <v>-20</v>
      </c>
      <c r="D226" s="6">
        <v>0</v>
      </c>
      <c r="E226" s="7">
        <v>20</v>
      </c>
      <c r="F226" s="6">
        <v>0</v>
      </c>
      <c r="G226" s="6">
        <f t="shared" si="12"/>
        <v>40</v>
      </c>
      <c r="H226" s="8">
        <v>40</v>
      </c>
      <c r="I226" s="8">
        <v>70</v>
      </c>
      <c r="J226" s="8">
        <v>70</v>
      </c>
      <c r="K226" s="8">
        <v>90</v>
      </c>
      <c r="L226" s="9">
        <v>80</v>
      </c>
      <c r="M226" s="6">
        <f t="shared" si="13"/>
        <v>70</v>
      </c>
      <c r="N226" s="6"/>
      <c r="P226" s="6"/>
      <c r="R226" s="10"/>
    </row>
    <row r="227" spans="1:18">
      <c r="A227" s="55"/>
      <c r="B227" s="61"/>
      <c r="C227">
        <v>-22</v>
      </c>
      <c r="D227" s="6">
        <v>0</v>
      </c>
      <c r="E227" s="7">
        <v>22</v>
      </c>
      <c r="F227" s="6">
        <v>0</v>
      </c>
      <c r="G227" s="6">
        <f t="shared" si="12"/>
        <v>44</v>
      </c>
      <c r="H227" s="8">
        <v>70</v>
      </c>
      <c r="I227" s="8">
        <v>40</v>
      </c>
      <c r="J227" s="8">
        <v>90</v>
      </c>
      <c r="K227" s="8">
        <v>90</v>
      </c>
      <c r="L227" s="9">
        <v>80</v>
      </c>
      <c r="M227" s="6">
        <f t="shared" si="13"/>
        <v>74</v>
      </c>
      <c r="N227" s="6"/>
      <c r="P227" s="6"/>
      <c r="R227" s="10"/>
    </row>
    <row r="228" spans="1:18">
      <c r="A228" s="55"/>
      <c r="B228" s="61"/>
      <c r="C228">
        <v>-24</v>
      </c>
      <c r="D228" s="6">
        <v>0</v>
      </c>
      <c r="E228" s="7">
        <v>24</v>
      </c>
      <c r="F228" s="6">
        <v>0</v>
      </c>
      <c r="G228" s="6">
        <f t="shared" si="12"/>
        <v>48</v>
      </c>
      <c r="H228" s="8">
        <v>20</v>
      </c>
      <c r="I228" s="8">
        <v>70</v>
      </c>
      <c r="J228" s="8">
        <v>70</v>
      </c>
      <c r="K228" s="8">
        <v>80</v>
      </c>
      <c r="L228" s="9">
        <v>90</v>
      </c>
      <c r="M228" s="6">
        <f t="shared" si="13"/>
        <v>66</v>
      </c>
      <c r="N228" s="6"/>
      <c r="P228" s="6"/>
      <c r="R228" s="10"/>
    </row>
    <row r="229" spans="1:18">
      <c r="A229" s="55"/>
      <c r="B229" s="63"/>
      <c r="C229" s="11">
        <v>-26</v>
      </c>
      <c r="D229" s="12">
        <v>0</v>
      </c>
      <c r="E229" s="13">
        <v>26</v>
      </c>
      <c r="F229" s="12">
        <v>0</v>
      </c>
      <c r="G229" s="12">
        <f t="shared" si="12"/>
        <v>52</v>
      </c>
      <c r="H229" s="14">
        <v>20</v>
      </c>
      <c r="I229" s="14">
        <v>40</v>
      </c>
      <c r="J229" s="14">
        <v>20</v>
      </c>
      <c r="K229" s="14">
        <v>20</v>
      </c>
      <c r="L229" s="15">
        <v>50</v>
      </c>
      <c r="M229" s="12">
        <f t="shared" si="13"/>
        <v>30</v>
      </c>
      <c r="N229" s="12">
        <f>$G229+($G229-$G228)*(50-$M229)/($M229-$M228)</f>
        <v>49.777777777777779</v>
      </c>
      <c r="O229" s="11">
        <f>$C229+($C229-$C228)*(50-$M229)/($M229-$M228)</f>
        <v>-24.888888888888889</v>
      </c>
      <c r="P229" s="12">
        <f>$D229+($D229-$D228)*(50-$M229)/($M229-$M228)</f>
        <v>0</v>
      </c>
      <c r="Q229" s="11">
        <f>$E229+($E229-$E228)*(50-$M229)/($M229-$M228)</f>
        <v>24.888888888888889</v>
      </c>
      <c r="R229" s="16">
        <f>$F229+($F229-$F228)*(50-$M229)/($M229-$M228)</f>
        <v>0</v>
      </c>
    </row>
    <row r="230" spans="1:18" ht="13.5" customHeight="1">
      <c r="A230" s="55" t="s">
        <v>1</v>
      </c>
      <c r="B230" s="60" t="s">
        <v>33</v>
      </c>
      <c r="C230" s="17">
        <v>0</v>
      </c>
      <c r="D230" s="18">
        <v>12</v>
      </c>
      <c r="E230" s="17">
        <v>0</v>
      </c>
      <c r="F230" s="18">
        <v>-12</v>
      </c>
      <c r="G230" s="18">
        <f t="shared" si="12"/>
        <v>24</v>
      </c>
      <c r="H230" s="17">
        <v>70</v>
      </c>
      <c r="I230" s="17">
        <v>100</v>
      </c>
      <c r="J230" s="17">
        <v>100</v>
      </c>
      <c r="K230" s="17">
        <v>100</v>
      </c>
      <c r="L230" s="18">
        <v>100</v>
      </c>
      <c r="M230" s="18">
        <f t="shared" si="13"/>
        <v>94</v>
      </c>
      <c r="N230" s="18"/>
      <c r="O230" s="17"/>
      <c r="P230" s="18"/>
      <c r="Q230" s="17"/>
      <c r="R230" s="19"/>
    </row>
    <row r="231" spans="1:18">
      <c r="A231" s="55"/>
      <c r="B231" s="61"/>
      <c r="C231" s="28">
        <v>0</v>
      </c>
      <c r="D231" s="6">
        <v>14</v>
      </c>
      <c r="E231" s="28">
        <v>0</v>
      </c>
      <c r="F231" s="6">
        <v>-14</v>
      </c>
      <c r="G231" s="6">
        <f t="shared" si="12"/>
        <v>28</v>
      </c>
      <c r="H231" s="28">
        <v>70</v>
      </c>
      <c r="I231" s="28">
        <v>100</v>
      </c>
      <c r="J231" s="28">
        <v>80</v>
      </c>
      <c r="K231" s="28">
        <v>100</v>
      </c>
      <c r="L231" s="6">
        <v>90</v>
      </c>
      <c r="M231" s="6">
        <f t="shared" si="13"/>
        <v>88</v>
      </c>
      <c r="N231" s="6"/>
      <c r="O231" s="28"/>
      <c r="P231" s="6"/>
      <c r="Q231" s="28"/>
      <c r="R231" s="10"/>
    </row>
    <row r="232" spans="1:18">
      <c r="A232" s="55"/>
      <c r="B232" s="61"/>
      <c r="C232" s="28">
        <v>0</v>
      </c>
      <c r="D232" s="6">
        <v>16</v>
      </c>
      <c r="E232" s="28">
        <v>0</v>
      </c>
      <c r="F232" s="6">
        <v>-16</v>
      </c>
      <c r="G232" s="6">
        <f t="shared" si="12"/>
        <v>32</v>
      </c>
      <c r="H232" s="28">
        <v>80</v>
      </c>
      <c r="I232" s="28">
        <v>80</v>
      </c>
      <c r="J232" s="28">
        <v>90</v>
      </c>
      <c r="K232" s="28">
        <v>90</v>
      </c>
      <c r="L232" s="6">
        <v>100</v>
      </c>
      <c r="M232" s="6">
        <f t="shared" si="13"/>
        <v>88</v>
      </c>
      <c r="N232" s="6"/>
      <c r="O232" s="28"/>
      <c r="P232" s="6"/>
      <c r="Q232" s="28"/>
      <c r="R232" s="10"/>
    </row>
    <row r="233" spans="1:18">
      <c r="A233" s="55"/>
      <c r="B233" s="61"/>
      <c r="C233" s="28">
        <v>0</v>
      </c>
      <c r="D233" s="6">
        <v>18</v>
      </c>
      <c r="E233" s="28">
        <v>0</v>
      </c>
      <c r="F233" s="6">
        <v>-18</v>
      </c>
      <c r="G233" s="6">
        <f t="shared" si="12"/>
        <v>36</v>
      </c>
      <c r="H233" s="28">
        <v>70</v>
      </c>
      <c r="I233" s="28">
        <v>80</v>
      </c>
      <c r="J233" s="28">
        <v>70</v>
      </c>
      <c r="K233" s="28">
        <v>90</v>
      </c>
      <c r="L233" s="6">
        <v>70</v>
      </c>
      <c r="M233" s="6">
        <f t="shared" si="13"/>
        <v>76</v>
      </c>
      <c r="N233" s="6"/>
      <c r="O233" s="28"/>
      <c r="P233" s="6"/>
      <c r="Q233" s="28"/>
      <c r="R233" s="10"/>
    </row>
    <row r="234" spans="1:18">
      <c r="A234" s="55"/>
      <c r="B234" s="61"/>
      <c r="C234" s="28">
        <v>0</v>
      </c>
      <c r="D234" s="6">
        <v>20</v>
      </c>
      <c r="E234" s="28">
        <v>0</v>
      </c>
      <c r="F234" s="6">
        <v>-20</v>
      </c>
      <c r="G234" s="6">
        <f t="shared" si="12"/>
        <v>40</v>
      </c>
      <c r="H234" s="28">
        <v>70</v>
      </c>
      <c r="I234" s="28">
        <v>60</v>
      </c>
      <c r="J234" s="28">
        <v>40</v>
      </c>
      <c r="K234" s="28">
        <v>50</v>
      </c>
      <c r="L234" s="6">
        <v>50</v>
      </c>
      <c r="M234" s="6">
        <f t="shared" si="13"/>
        <v>54</v>
      </c>
      <c r="N234" s="6"/>
      <c r="O234" s="28"/>
      <c r="P234" s="6"/>
      <c r="Q234" s="28"/>
      <c r="R234" s="10"/>
    </row>
    <row r="235" spans="1:18">
      <c r="A235" s="55"/>
      <c r="B235" s="61"/>
      <c r="C235" s="28">
        <v>0</v>
      </c>
      <c r="D235" s="6">
        <v>22</v>
      </c>
      <c r="E235" s="28">
        <v>0</v>
      </c>
      <c r="F235" s="6">
        <v>-22</v>
      </c>
      <c r="G235" s="6">
        <f t="shared" si="12"/>
        <v>44</v>
      </c>
      <c r="H235" s="28">
        <v>70</v>
      </c>
      <c r="I235" s="28">
        <v>70</v>
      </c>
      <c r="J235" s="28">
        <v>50</v>
      </c>
      <c r="K235" s="28">
        <v>70</v>
      </c>
      <c r="L235" s="6">
        <v>60</v>
      </c>
      <c r="M235" s="6">
        <f t="shared" si="13"/>
        <v>64</v>
      </c>
      <c r="N235" s="6"/>
      <c r="O235" s="28"/>
      <c r="P235" s="6"/>
      <c r="Q235" s="28"/>
      <c r="R235" s="10"/>
    </row>
    <row r="236" spans="1:18">
      <c r="A236" s="55"/>
      <c r="B236" s="61"/>
      <c r="C236" s="28">
        <v>0</v>
      </c>
      <c r="D236" s="6">
        <v>24</v>
      </c>
      <c r="E236" s="28">
        <v>0</v>
      </c>
      <c r="F236" s="6">
        <v>-24</v>
      </c>
      <c r="G236" s="6">
        <f t="shared" si="12"/>
        <v>48</v>
      </c>
      <c r="H236" s="28">
        <v>70</v>
      </c>
      <c r="I236" s="28">
        <v>100</v>
      </c>
      <c r="J236" s="28">
        <v>30</v>
      </c>
      <c r="K236" s="28">
        <v>50</v>
      </c>
      <c r="L236" s="6">
        <v>50</v>
      </c>
      <c r="M236" s="6">
        <f t="shared" si="13"/>
        <v>60</v>
      </c>
      <c r="N236" s="6"/>
      <c r="O236" s="28"/>
      <c r="P236" s="6"/>
      <c r="Q236" s="28"/>
      <c r="R236" s="10"/>
    </row>
    <row r="237" spans="1:18">
      <c r="A237" s="55"/>
      <c r="B237" s="63"/>
      <c r="C237" s="11">
        <v>0</v>
      </c>
      <c r="D237" s="12">
        <v>26</v>
      </c>
      <c r="E237" s="11">
        <v>0</v>
      </c>
      <c r="F237" s="12">
        <v>-26</v>
      </c>
      <c r="G237" s="12">
        <f t="shared" si="12"/>
        <v>52</v>
      </c>
      <c r="H237" s="11">
        <v>40</v>
      </c>
      <c r="I237" s="11">
        <v>70</v>
      </c>
      <c r="J237" s="11">
        <v>30</v>
      </c>
      <c r="K237" s="11">
        <v>30</v>
      </c>
      <c r="L237" s="12">
        <v>60</v>
      </c>
      <c r="M237" s="12">
        <f t="shared" si="13"/>
        <v>46</v>
      </c>
      <c r="N237" s="12">
        <f>$G237+($G237-$G236)*(50-$M237)/($M237-$M236)</f>
        <v>50.857142857142854</v>
      </c>
      <c r="O237" s="11">
        <f>$C237+($C237-$C236)*(50-$M237)/($M237-$M236)</f>
        <v>0</v>
      </c>
      <c r="P237" s="12">
        <f>$D237+($D237-$D234)*(50-$M237)/($M237-$M234)</f>
        <v>23</v>
      </c>
      <c r="Q237" s="11">
        <f>$E237+($E237-$E236)*(50-$M237)/($M237-$M236)</f>
        <v>0</v>
      </c>
      <c r="R237" s="16">
        <f>$F237+($F237-$F236)*(50-$M237)/($M237-$M236)</f>
        <v>-25.428571428571427</v>
      </c>
    </row>
    <row r="238" spans="1:18" ht="13.5" customHeight="1">
      <c r="A238" s="55"/>
      <c r="B238" s="60" t="s">
        <v>35</v>
      </c>
      <c r="C238" s="17">
        <v>0</v>
      </c>
      <c r="D238" s="18">
        <v>-12</v>
      </c>
      <c r="E238" s="17">
        <v>0</v>
      </c>
      <c r="F238" s="18">
        <v>12</v>
      </c>
      <c r="G238" s="18">
        <f t="shared" si="12"/>
        <v>24</v>
      </c>
      <c r="H238" s="17">
        <v>90</v>
      </c>
      <c r="I238" s="17">
        <v>50</v>
      </c>
      <c r="J238" s="17">
        <v>90</v>
      </c>
      <c r="K238" s="17">
        <v>80</v>
      </c>
      <c r="L238" s="18">
        <v>100</v>
      </c>
      <c r="M238" s="18">
        <f t="shared" si="13"/>
        <v>82</v>
      </c>
      <c r="N238" s="18"/>
      <c r="O238" s="17"/>
      <c r="P238" s="18"/>
      <c r="Q238" s="17"/>
      <c r="R238" s="19"/>
    </row>
    <row r="239" spans="1:18">
      <c r="A239" s="55"/>
      <c r="B239" s="61"/>
      <c r="C239" s="28">
        <v>0</v>
      </c>
      <c r="D239" s="6">
        <v>-14</v>
      </c>
      <c r="E239" s="28">
        <v>0</v>
      </c>
      <c r="F239" s="6">
        <v>14</v>
      </c>
      <c r="G239" s="6">
        <f t="shared" si="12"/>
        <v>28</v>
      </c>
      <c r="H239" s="28">
        <v>90</v>
      </c>
      <c r="I239" s="28">
        <v>40</v>
      </c>
      <c r="J239" s="28">
        <v>80</v>
      </c>
      <c r="K239" s="28">
        <v>60</v>
      </c>
      <c r="L239" s="6">
        <v>80</v>
      </c>
      <c r="M239" s="6">
        <f t="shared" si="13"/>
        <v>70</v>
      </c>
      <c r="N239" s="6"/>
      <c r="O239" s="28"/>
      <c r="P239" s="6"/>
      <c r="Q239" s="28"/>
      <c r="R239" s="10"/>
    </row>
    <row r="240" spans="1:18">
      <c r="A240" s="55"/>
      <c r="B240" s="61"/>
      <c r="C240" s="28">
        <v>0</v>
      </c>
      <c r="D240" s="6">
        <v>-16</v>
      </c>
      <c r="E240" s="28">
        <v>0</v>
      </c>
      <c r="F240" s="6">
        <v>16</v>
      </c>
      <c r="G240" s="6">
        <f t="shared" si="12"/>
        <v>32</v>
      </c>
      <c r="H240" s="28">
        <v>100</v>
      </c>
      <c r="I240" s="28">
        <v>40</v>
      </c>
      <c r="J240" s="28">
        <v>70</v>
      </c>
      <c r="K240" s="28">
        <v>70</v>
      </c>
      <c r="L240" s="6">
        <v>60</v>
      </c>
      <c r="M240" s="6">
        <f t="shared" si="13"/>
        <v>68</v>
      </c>
      <c r="N240" s="6"/>
      <c r="O240" s="28"/>
      <c r="P240" s="6"/>
      <c r="Q240" s="28"/>
      <c r="R240" s="10"/>
    </row>
    <row r="241" spans="1:18">
      <c r="A241" s="55"/>
      <c r="B241" s="61"/>
      <c r="C241" s="28">
        <v>0</v>
      </c>
      <c r="D241" s="6">
        <v>-18</v>
      </c>
      <c r="E241" s="28">
        <v>0</v>
      </c>
      <c r="F241" s="6">
        <v>18</v>
      </c>
      <c r="G241" s="6">
        <f t="shared" si="12"/>
        <v>36</v>
      </c>
      <c r="H241" s="28">
        <v>80</v>
      </c>
      <c r="I241" s="28">
        <v>50</v>
      </c>
      <c r="J241" s="28">
        <v>70</v>
      </c>
      <c r="K241" s="28">
        <v>60</v>
      </c>
      <c r="L241" s="6">
        <v>40</v>
      </c>
      <c r="M241" s="6">
        <f t="shared" si="13"/>
        <v>60</v>
      </c>
      <c r="N241" s="6"/>
      <c r="O241" s="28"/>
      <c r="P241" s="6"/>
      <c r="Q241" s="28"/>
      <c r="R241" s="10"/>
    </row>
    <row r="242" spans="1:18">
      <c r="A242" s="55"/>
      <c r="B242" s="61"/>
      <c r="C242" s="28">
        <v>0</v>
      </c>
      <c r="D242" s="6">
        <v>-20</v>
      </c>
      <c r="E242" s="28">
        <v>0</v>
      </c>
      <c r="F242" s="6">
        <v>20</v>
      </c>
      <c r="G242" s="6">
        <f t="shared" si="12"/>
        <v>40</v>
      </c>
      <c r="H242" s="28">
        <v>100</v>
      </c>
      <c r="I242" s="28">
        <v>80</v>
      </c>
      <c r="J242" s="28">
        <v>50</v>
      </c>
      <c r="K242" s="28">
        <v>20</v>
      </c>
      <c r="L242" s="6">
        <v>40</v>
      </c>
      <c r="M242" s="6">
        <f t="shared" si="13"/>
        <v>58</v>
      </c>
      <c r="N242" s="6"/>
      <c r="O242" s="28"/>
      <c r="P242" s="6"/>
      <c r="Q242" s="28"/>
      <c r="R242" s="10"/>
    </row>
    <row r="243" spans="1:18">
      <c r="A243" s="55"/>
      <c r="B243" s="61"/>
      <c r="C243" s="28">
        <v>0</v>
      </c>
      <c r="D243" s="6">
        <v>-22</v>
      </c>
      <c r="E243" s="28">
        <v>0</v>
      </c>
      <c r="F243" s="6">
        <v>22</v>
      </c>
      <c r="G243" s="6">
        <f t="shared" si="12"/>
        <v>44</v>
      </c>
      <c r="H243" s="28">
        <v>60</v>
      </c>
      <c r="I243" s="28">
        <v>40</v>
      </c>
      <c r="J243" s="28">
        <v>50</v>
      </c>
      <c r="K243" s="28">
        <v>30</v>
      </c>
      <c r="L243" s="6">
        <v>20</v>
      </c>
      <c r="M243" s="6">
        <f t="shared" si="13"/>
        <v>40</v>
      </c>
      <c r="N243" s="6">
        <f>$G243+($G243-$G242)*(50-$M243)/($M243-$M242)</f>
        <v>41.777777777777779</v>
      </c>
      <c r="O243" s="28">
        <f>$C243+($C243-$C242)*(50-$M243)/($M243-$M242)</f>
        <v>0</v>
      </c>
      <c r="P243" s="6">
        <f>$D243+($D243-$D242)*(50-$M243)/($M243-$M242)</f>
        <v>-20.888888888888889</v>
      </c>
      <c r="Q243" s="28">
        <f>$E243+($E243-$E242)*(50-$M243)/($M243-$M242)</f>
        <v>0</v>
      </c>
      <c r="R243" s="10">
        <f>$F243+($F243-$F242)*(50-$M243)/($M243-$M242)</f>
        <v>20.888888888888889</v>
      </c>
    </row>
    <row r="244" spans="1:18">
      <c r="A244" s="55"/>
      <c r="B244" s="61"/>
      <c r="C244" s="28">
        <v>0</v>
      </c>
      <c r="D244" s="6">
        <v>-24</v>
      </c>
      <c r="E244" s="28">
        <v>0</v>
      </c>
      <c r="F244" s="6">
        <v>24</v>
      </c>
      <c r="G244" s="6">
        <f t="shared" si="12"/>
        <v>48</v>
      </c>
      <c r="H244" s="28">
        <v>80</v>
      </c>
      <c r="I244" s="28">
        <v>50</v>
      </c>
      <c r="J244" s="28">
        <v>50</v>
      </c>
      <c r="K244" s="28">
        <v>20</v>
      </c>
      <c r="L244" s="6">
        <v>30</v>
      </c>
      <c r="M244" s="6">
        <f t="shared" si="13"/>
        <v>46</v>
      </c>
      <c r="N244" s="6"/>
      <c r="O244" s="28"/>
      <c r="P244" s="6"/>
      <c r="Q244" s="28"/>
      <c r="R244" s="10"/>
    </row>
    <row r="245" spans="1:18">
      <c r="A245" s="55"/>
      <c r="B245" s="63"/>
      <c r="C245" s="11">
        <v>0</v>
      </c>
      <c r="D245" s="12">
        <v>-26</v>
      </c>
      <c r="E245" s="11">
        <v>0</v>
      </c>
      <c r="F245" s="12">
        <v>26</v>
      </c>
      <c r="G245" s="12">
        <f t="shared" si="12"/>
        <v>52</v>
      </c>
      <c r="H245" s="11">
        <v>40</v>
      </c>
      <c r="I245" s="11">
        <v>60</v>
      </c>
      <c r="J245" s="11">
        <v>30</v>
      </c>
      <c r="K245" s="11">
        <v>10</v>
      </c>
      <c r="L245" s="12">
        <v>30</v>
      </c>
      <c r="M245" s="12">
        <f t="shared" si="13"/>
        <v>34</v>
      </c>
      <c r="N245" s="12"/>
      <c r="O245" s="11"/>
      <c r="P245" s="12"/>
      <c r="Q245" s="11"/>
      <c r="R245" s="16"/>
    </row>
    <row r="246" spans="1:18" ht="13.5" customHeight="1">
      <c r="A246" s="55" t="s">
        <v>2</v>
      </c>
      <c r="B246" s="61" t="s">
        <v>33</v>
      </c>
      <c r="C246">
        <v>8.48656294200849</v>
      </c>
      <c r="D246" s="6">
        <v>8.48656294200849</v>
      </c>
      <c r="E246">
        <v>-8.48656294200849</v>
      </c>
      <c r="F246" s="6">
        <v>-8.48656294200849</v>
      </c>
      <c r="G246" s="6">
        <f t="shared" ref="G246:G277" si="14">ABS(SQRT((C246-E246)*(C246-E246)+(D246-F246)*(D246-F246)))</f>
        <v>24.003624821042642</v>
      </c>
      <c r="H246">
        <v>70</v>
      </c>
      <c r="I246">
        <v>60</v>
      </c>
      <c r="J246">
        <v>90</v>
      </c>
      <c r="K246">
        <v>50</v>
      </c>
      <c r="L246">
        <v>60</v>
      </c>
      <c r="M246" s="21">
        <f t="shared" ref="M246:M277" si="15">AVERAGE(H246,I246,J246,K246,L246)</f>
        <v>66</v>
      </c>
      <c r="N246" s="6"/>
      <c r="P246" s="6"/>
      <c r="R246" s="10"/>
    </row>
    <row r="247" spans="1:18">
      <c r="A247" s="55"/>
      <c r="B247" s="61"/>
      <c r="C247">
        <v>9.9009900990098991</v>
      </c>
      <c r="D247" s="6">
        <v>9.9009900990098991</v>
      </c>
      <c r="E247">
        <v>-9.9009900990098991</v>
      </c>
      <c r="F247" s="6">
        <v>-9.9009900990098991</v>
      </c>
      <c r="G247" s="6">
        <f t="shared" si="14"/>
        <v>28.004228957883065</v>
      </c>
      <c r="H247">
        <v>80</v>
      </c>
      <c r="I247">
        <v>60</v>
      </c>
      <c r="J247">
        <v>80</v>
      </c>
      <c r="K247">
        <v>40</v>
      </c>
      <c r="L247">
        <v>50</v>
      </c>
      <c r="M247" s="21">
        <f t="shared" si="15"/>
        <v>62</v>
      </c>
      <c r="N247" s="6"/>
      <c r="P247" s="6"/>
      <c r="R247" s="10"/>
    </row>
    <row r="248" spans="1:18">
      <c r="A248" s="55"/>
      <c r="B248" s="61"/>
      <c r="C248">
        <v>11.315417256011299</v>
      </c>
      <c r="D248" s="6">
        <v>11.315417256011299</v>
      </c>
      <c r="E248">
        <v>-11.315417256011299</v>
      </c>
      <c r="F248" s="6">
        <v>-11.315417256011299</v>
      </c>
      <c r="G248" s="6">
        <f t="shared" si="14"/>
        <v>32.004833094723459</v>
      </c>
      <c r="H248">
        <v>50</v>
      </c>
      <c r="I248">
        <v>40</v>
      </c>
      <c r="J248">
        <v>20</v>
      </c>
      <c r="K248">
        <v>10</v>
      </c>
      <c r="L248">
        <v>20</v>
      </c>
      <c r="M248" s="21">
        <f t="shared" si="15"/>
        <v>28</v>
      </c>
      <c r="N248" s="6">
        <f>$G248+($G248-$G247)*(50-$M248)/($M248-$M247)</f>
        <v>29.416206888532617</v>
      </c>
      <c r="O248">
        <f>$C248+($C248-$C247)*(50-$M248)/($M248-$M247)</f>
        <v>10.400199683833923</v>
      </c>
      <c r="P248" s="6">
        <f>$D248+($D248-$D247)*(50-$M248)/($M248-$M247)</f>
        <v>10.400199683833923</v>
      </c>
      <c r="Q248">
        <f>$E248+($E248-$E247)*(50-$M248)/($M248-$M247)</f>
        <v>-10.400199683833923</v>
      </c>
      <c r="R248" s="10">
        <f>$F248+($F248-$F247)*(50-$M248)/($M248-$M247)</f>
        <v>-10.400199683833923</v>
      </c>
    </row>
    <row r="249" spans="1:18">
      <c r="A249" s="55"/>
      <c r="B249" s="61"/>
      <c r="C249">
        <v>12.7298444130127</v>
      </c>
      <c r="D249" s="6">
        <v>12.7298444130127</v>
      </c>
      <c r="E249">
        <v>-12.7298444130127</v>
      </c>
      <c r="F249" s="6">
        <v>-12.7298444130127</v>
      </c>
      <c r="G249" s="6">
        <f t="shared" si="14"/>
        <v>36.00543723156386</v>
      </c>
      <c r="H249">
        <v>80</v>
      </c>
      <c r="I249">
        <v>20</v>
      </c>
      <c r="J249">
        <v>10</v>
      </c>
      <c r="K249">
        <v>10</v>
      </c>
      <c r="L249">
        <v>0</v>
      </c>
      <c r="M249" s="21">
        <f t="shared" si="15"/>
        <v>24</v>
      </c>
      <c r="N249" s="6"/>
      <c r="P249" s="6"/>
      <c r="R249" s="10"/>
    </row>
    <row r="250" spans="1:18">
      <c r="A250" s="55"/>
      <c r="B250" s="61"/>
      <c r="C250">
        <v>14.1442715700141</v>
      </c>
      <c r="D250" s="6">
        <v>14.1442715700141</v>
      </c>
      <c r="E250">
        <v>-14.1442715700141</v>
      </c>
      <c r="F250" s="6">
        <v>-14.1442715700141</v>
      </c>
      <c r="G250" s="6">
        <f t="shared" si="14"/>
        <v>40.006041368404262</v>
      </c>
      <c r="H250">
        <v>20</v>
      </c>
      <c r="I250">
        <v>20</v>
      </c>
      <c r="J250">
        <v>10</v>
      </c>
      <c r="K250">
        <v>0</v>
      </c>
      <c r="L250">
        <v>0</v>
      </c>
      <c r="M250" s="21">
        <f t="shared" si="15"/>
        <v>10</v>
      </c>
      <c r="N250" s="6"/>
      <c r="P250" s="6"/>
      <c r="R250" s="10"/>
    </row>
    <row r="251" spans="1:18">
      <c r="A251" s="55"/>
      <c r="B251" s="61"/>
      <c r="C251">
        <v>15.558698727015599</v>
      </c>
      <c r="D251" s="6">
        <v>15.558698727015599</v>
      </c>
      <c r="E251">
        <v>-15.558698727015599</v>
      </c>
      <c r="F251" s="6">
        <v>-15.558698727015599</v>
      </c>
      <c r="G251" s="6">
        <f t="shared" si="14"/>
        <v>44.00664550524494</v>
      </c>
      <c r="H251">
        <v>10</v>
      </c>
      <c r="I251">
        <v>0</v>
      </c>
      <c r="J251">
        <v>0</v>
      </c>
      <c r="K251">
        <v>0</v>
      </c>
      <c r="L251">
        <v>0</v>
      </c>
      <c r="M251" s="21">
        <f t="shared" si="15"/>
        <v>2</v>
      </c>
      <c r="N251" s="6"/>
      <c r="P251" s="6"/>
      <c r="R251" s="10"/>
    </row>
    <row r="252" spans="1:18">
      <c r="A252" s="55"/>
      <c r="B252" s="61"/>
      <c r="C252">
        <v>16.973125884017001</v>
      </c>
      <c r="D252" s="6">
        <v>16.973125884017001</v>
      </c>
      <c r="E252">
        <v>-16.973125884017001</v>
      </c>
      <c r="F252" s="6">
        <v>-16.973125884017001</v>
      </c>
      <c r="G252" s="6">
        <f t="shared" si="14"/>
        <v>48.007249642085341</v>
      </c>
      <c r="H252">
        <v>10</v>
      </c>
      <c r="I252">
        <v>0</v>
      </c>
      <c r="J252">
        <v>0</v>
      </c>
      <c r="K252">
        <v>0</v>
      </c>
      <c r="L252">
        <v>0</v>
      </c>
      <c r="M252" s="21">
        <f t="shared" si="15"/>
        <v>2</v>
      </c>
      <c r="N252" s="6"/>
      <c r="P252" s="6"/>
      <c r="R252" s="10"/>
    </row>
    <row r="253" spans="1:18">
      <c r="A253" s="55"/>
      <c r="B253" s="63"/>
      <c r="C253" s="11">
        <v>18.3875530410184</v>
      </c>
      <c r="D253" s="12">
        <v>18.3875530410184</v>
      </c>
      <c r="E253" s="11">
        <v>-18.3875530410184</v>
      </c>
      <c r="F253" s="12">
        <v>-18.3875530410184</v>
      </c>
      <c r="G253" s="6">
        <f t="shared" si="14"/>
        <v>52.007853778925735</v>
      </c>
      <c r="H253" s="11">
        <v>0</v>
      </c>
      <c r="I253" s="11">
        <v>0</v>
      </c>
      <c r="J253" s="11">
        <v>0</v>
      </c>
      <c r="K253" s="11">
        <v>10</v>
      </c>
      <c r="L253" s="11">
        <v>0</v>
      </c>
      <c r="M253" s="22">
        <f t="shared" si="15"/>
        <v>2</v>
      </c>
      <c r="N253" s="12"/>
      <c r="O253" s="11"/>
      <c r="P253" s="12"/>
      <c r="Q253" s="11"/>
      <c r="R253" s="16"/>
    </row>
    <row r="254" spans="1:18" ht="13.5" customHeight="1">
      <c r="A254" s="55"/>
      <c r="B254" s="60" t="s">
        <v>35</v>
      </c>
      <c r="C254" s="17">
        <v>-8.48656294200849</v>
      </c>
      <c r="D254" s="18">
        <v>-8.48656294200849</v>
      </c>
      <c r="E254" s="17">
        <v>8.48656294200849</v>
      </c>
      <c r="F254" s="18">
        <v>8.48656294200849</v>
      </c>
      <c r="G254" s="18">
        <f t="shared" si="14"/>
        <v>24.003624821042642</v>
      </c>
      <c r="H254" s="17">
        <v>100</v>
      </c>
      <c r="I254" s="17">
        <v>90</v>
      </c>
      <c r="J254" s="17">
        <v>100</v>
      </c>
      <c r="K254" s="17">
        <v>100</v>
      </c>
      <c r="L254" s="17">
        <v>100</v>
      </c>
      <c r="M254" s="20">
        <f t="shared" si="15"/>
        <v>98</v>
      </c>
      <c r="N254" s="18"/>
      <c r="O254" s="17"/>
      <c r="P254" s="18"/>
      <c r="Q254" s="17"/>
      <c r="R254" s="19"/>
    </row>
    <row r="255" spans="1:18">
      <c r="A255" s="55"/>
      <c r="B255" s="61"/>
      <c r="C255">
        <v>-9.9009900990098991</v>
      </c>
      <c r="D255" s="6">
        <v>-9.9009900990098991</v>
      </c>
      <c r="E255">
        <v>9.9009900990098991</v>
      </c>
      <c r="F255" s="6">
        <v>9.9009900990098991</v>
      </c>
      <c r="G255" s="6">
        <f t="shared" si="14"/>
        <v>28.004228957883065</v>
      </c>
      <c r="H255">
        <v>100</v>
      </c>
      <c r="I255">
        <v>80</v>
      </c>
      <c r="J255">
        <v>100</v>
      </c>
      <c r="K255">
        <v>70</v>
      </c>
      <c r="L255">
        <v>100</v>
      </c>
      <c r="M255" s="21">
        <f t="shared" si="15"/>
        <v>90</v>
      </c>
      <c r="N255" s="6"/>
      <c r="P255" s="6"/>
      <c r="R255" s="10"/>
    </row>
    <row r="256" spans="1:18">
      <c r="A256" s="55"/>
      <c r="B256" s="61"/>
      <c r="C256">
        <v>-11.315417256011299</v>
      </c>
      <c r="D256" s="6">
        <v>-11.315417256011299</v>
      </c>
      <c r="E256">
        <v>11.315417256011299</v>
      </c>
      <c r="F256" s="6">
        <v>11.315417256011299</v>
      </c>
      <c r="G256" s="6">
        <f t="shared" si="14"/>
        <v>32.004833094723459</v>
      </c>
      <c r="H256">
        <v>90</v>
      </c>
      <c r="I256">
        <v>60</v>
      </c>
      <c r="J256">
        <v>70</v>
      </c>
      <c r="K256">
        <v>30</v>
      </c>
      <c r="L256">
        <v>70</v>
      </c>
      <c r="M256" s="21">
        <f t="shared" si="15"/>
        <v>64</v>
      </c>
      <c r="N256" s="6"/>
      <c r="P256" s="6"/>
      <c r="R256" s="10"/>
    </row>
    <row r="257" spans="1:18">
      <c r="A257" s="55"/>
      <c r="B257" s="61"/>
      <c r="C257">
        <v>-12.7298444130127</v>
      </c>
      <c r="D257" s="6">
        <v>-12.7298444130127</v>
      </c>
      <c r="E257">
        <v>12.7298444130127</v>
      </c>
      <c r="F257" s="6">
        <v>12.7298444130127</v>
      </c>
      <c r="G257" s="6">
        <f t="shared" si="14"/>
        <v>36.00543723156386</v>
      </c>
      <c r="H257">
        <v>80</v>
      </c>
      <c r="I257">
        <v>40</v>
      </c>
      <c r="J257">
        <v>50</v>
      </c>
      <c r="K257">
        <v>10</v>
      </c>
      <c r="L257">
        <v>60</v>
      </c>
      <c r="M257" s="21">
        <f t="shared" si="15"/>
        <v>48</v>
      </c>
      <c r="N257" s="6">
        <f>$G257+($G257-$G256)*(50-$M257)/($M257-$M256)</f>
        <v>35.505361714458807</v>
      </c>
      <c r="O257">
        <f>$C257+($C257-$C256)*(50-$M257)/($M257-$M256)</f>
        <v>-12.553041018387525</v>
      </c>
      <c r="P257" s="6">
        <f>$D257+($D257-$D256)*(50-$M257)/($M257-$M256)</f>
        <v>-12.553041018387525</v>
      </c>
      <c r="Q257">
        <f>$E257+($E257-$E256)*(50-$M257)/($M257-$M256)</f>
        <v>12.553041018387525</v>
      </c>
      <c r="R257" s="10">
        <f>$F257+($F257-$F256)*(50-$M257)/($M257-$M256)</f>
        <v>12.553041018387525</v>
      </c>
    </row>
    <row r="258" spans="1:18">
      <c r="A258" s="55"/>
      <c r="B258" s="61"/>
      <c r="C258">
        <v>-14.1442715700141</v>
      </c>
      <c r="D258" s="6">
        <v>-14.1442715700141</v>
      </c>
      <c r="E258">
        <v>14.1442715700141</v>
      </c>
      <c r="F258" s="6">
        <v>14.1442715700141</v>
      </c>
      <c r="G258" s="6">
        <f t="shared" si="14"/>
        <v>40.006041368404262</v>
      </c>
      <c r="H258">
        <v>70</v>
      </c>
      <c r="I258">
        <v>30</v>
      </c>
      <c r="J258">
        <v>10</v>
      </c>
      <c r="K258">
        <v>50</v>
      </c>
      <c r="L258">
        <v>40</v>
      </c>
      <c r="M258" s="21">
        <f t="shared" si="15"/>
        <v>40</v>
      </c>
      <c r="N258" s="6"/>
      <c r="P258" s="6"/>
      <c r="R258" s="10"/>
    </row>
    <row r="259" spans="1:18">
      <c r="A259" s="55"/>
      <c r="B259" s="61"/>
      <c r="C259">
        <v>-15.558698727015599</v>
      </c>
      <c r="D259" s="6">
        <v>-15.558698727015599</v>
      </c>
      <c r="E259">
        <v>15.558698727015599</v>
      </c>
      <c r="F259" s="6">
        <v>15.558698727015599</v>
      </c>
      <c r="G259" s="6">
        <f t="shared" si="14"/>
        <v>44.00664550524494</v>
      </c>
      <c r="H259">
        <v>80</v>
      </c>
      <c r="I259">
        <v>0</v>
      </c>
      <c r="J259">
        <v>10</v>
      </c>
      <c r="K259">
        <v>10</v>
      </c>
      <c r="L259">
        <v>20</v>
      </c>
      <c r="M259" s="21">
        <f t="shared" si="15"/>
        <v>24</v>
      </c>
      <c r="N259" s="6"/>
      <c r="P259" s="6"/>
      <c r="R259" s="10"/>
    </row>
    <row r="260" spans="1:18">
      <c r="A260" s="55"/>
      <c r="B260" s="61"/>
      <c r="C260">
        <v>-16.973125884017001</v>
      </c>
      <c r="D260" s="6">
        <v>-16.973125884017001</v>
      </c>
      <c r="E260">
        <v>16.973125884017001</v>
      </c>
      <c r="F260" s="6">
        <v>16.973125884017001</v>
      </c>
      <c r="G260" s="6">
        <f t="shared" si="14"/>
        <v>48.007249642085341</v>
      </c>
      <c r="H260">
        <v>70</v>
      </c>
      <c r="I260">
        <v>0</v>
      </c>
      <c r="J260">
        <v>10</v>
      </c>
      <c r="K260">
        <v>0</v>
      </c>
      <c r="L260">
        <v>0</v>
      </c>
      <c r="M260" s="21">
        <f t="shared" si="15"/>
        <v>16</v>
      </c>
      <c r="N260" s="6"/>
      <c r="P260" s="6"/>
      <c r="R260" s="10"/>
    </row>
    <row r="261" spans="1:18">
      <c r="A261" s="55"/>
      <c r="B261" s="63"/>
      <c r="C261" s="11">
        <v>-18.3875530410184</v>
      </c>
      <c r="D261" s="12">
        <v>-18.3875530410184</v>
      </c>
      <c r="E261" s="11">
        <v>18.3875530410184</v>
      </c>
      <c r="F261" s="12">
        <v>18.3875530410184</v>
      </c>
      <c r="G261" s="12">
        <f t="shared" si="14"/>
        <v>52.007853778925735</v>
      </c>
      <c r="H261" s="11">
        <v>60</v>
      </c>
      <c r="I261" s="11">
        <v>0</v>
      </c>
      <c r="J261" s="11">
        <v>0</v>
      </c>
      <c r="K261" s="11">
        <v>10</v>
      </c>
      <c r="L261" s="11">
        <v>0</v>
      </c>
      <c r="M261" s="22">
        <f t="shared" si="15"/>
        <v>14</v>
      </c>
      <c r="N261" s="12"/>
      <c r="O261" s="11"/>
      <c r="P261" s="12"/>
      <c r="Q261" s="11"/>
      <c r="R261" s="16"/>
    </row>
    <row r="262" spans="1:18" ht="13.5" customHeight="1">
      <c r="A262" s="58" t="s">
        <v>3</v>
      </c>
      <c r="B262" s="60" t="s">
        <v>33</v>
      </c>
      <c r="C262" s="17">
        <v>12.022630834512</v>
      </c>
      <c r="D262" s="18">
        <v>-12.022630834512</v>
      </c>
      <c r="E262" s="17">
        <v>-12.022630834512</v>
      </c>
      <c r="F262" s="18">
        <v>12.022630834512</v>
      </c>
      <c r="G262" s="18">
        <f t="shared" si="14"/>
        <v>34.005135163143663</v>
      </c>
      <c r="H262" s="17">
        <v>100</v>
      </c>
      <c r="I262" s="17">
        <v>100</v>
      </c>
      <c r="J262" s="17">
        <v>100</v>
      </c>
      <c r="K262" s="17">
        <v>90</v>
      </c>
      <c r="L262" s="18">
        <v>100</v>
      </c>
      <c r="M262" s="20">
        <f t="shared" si="15"/>
        <v>98</v>
      </c>
      <c r="N262" s="18"/>
      <c r="O262" s="17"/>
      <c r="P262" s="18"/>
      <c r="Q262" s="17"/>
      <c r="R262" s="19"/>
    </row>
    <row r="263" spans="1:18">
      <c r="A263" s="58"/>
      <c r="B263" s="61"/>
      <c r="C263" s="28">
        <v>13.437057991513401</v>
      </c>
      <c r="D263" s="6">
        <v>-13.437057991513401</v>
      </c>
      <c r="E263" s="28">
        <v>-13.437057991513401</v>
      </c>
      <c r="F263" s="6">
        <v>13.437057991513401</v>
      </c>
      <c r="G263" s="6">
        <f t="shared" si="14"/>
        <v>38.005739299984064</v>
      </c>
      <c r="H263" s="28">
        <v>100</v>
      </c>
      <c r="I263" s="28">
        <v>80</v>
      </c>
      <c r="J263" s="28">
        <v>100</v>
      </c>
      <c r="K263" s="28">
        <v>100</v>
      </c>
      <c r="L263" s="6">
        <v>90</v>
      </c>
      <c r="M263" s="21">
        <f t="shared" si="15"/>
        <v>94</v>
      </c>
      <c r="N263" s="6"/>
      <c r="O263" s="28"/>
      <c r="P263" s="6"/>
      <c r="Q263" s="28"/>
      <c r="R263" s="10"/>
    </row>
    <row r="264" spans="1:18">
      <c r="A264" s="58"/>
      <c r="B264" s="61"/>
      <c r="C264" s="28">
        <v>14.8514851485149</v>
      </c>
      <c r="D264" s="6">
        <v>-14.8514851485149</v>
      </c>
      <c r="E264" s="28">
        <v>-14.8514851485149</v>
      </c>
      <c r="F264" s="6">
        <v>14.8514851485149</v>
      </c>
      <c r="G264" s="6">
        <f t="shared" si="14"/>
        <v>42.006343436824743</v>
      </c>
      <c r="H264" s="28">
        <v>100</v>
      </c>
      <c r="I264" s="28">
        <v>100</v>
      </c>
      <c r="J264" s="28">
        <v>90</v>
      </c>
      <c r="K264" s="28">
        <v>80</v>
      </c>
      <c r="L264" s="6">
        <v>90</v>
      </c>
      <c r="M264" s="21">
        <f t="shared" si="15"/>
        <v>92</v>
      </c>
      <c r="N264" s="6"/>
      <c r="O264" s="28"/>
      <c r="P264" s="6"/>
      <c r="Q264" s="28"/>
      <c r="R264" s="10"/>
    </row>
    <row r="265" spans="1:18">
      <c r="A265" s="58"/>
      <c r="B265" s="61"/>
      <c r="C265" s="28">
        <v>16.265912305516299</v>
      </c>
      <c r="D265" s="6">
        <v>-16.265912305516299</v>
      </c>
      <c r="E265" s="28">
        <v>-16.265912305516299</v>
      </c>
      <c r="F265" s="6">
        <v>16.265912305516299</v>
      </c>
      <c r="G265" s="6">
        <f t="shared" si="14"/>
        <v>46.006947573665137</v>
      </c>
      <c r="H265" s="28">
        <v>90</v>
      </c>
      <c r="I265" s="28">
        <v>70</v>
      </c>
      <c r="J265" s="28">
        <v>100</v>
      </c>
      <c r="K265" s="28">
        <v>80</v>
      </c>
      <c r="L265" s="6">
        <v>70</v>
      </c>
      <c r="M265" s="21">
        <f t="shared" si="15"/>
        <v>82</v>
      </c>
      <c r="N265" s="6"/>
      <c r="O265" s="28"/>
      <c r="P265" s="6"/>
      <c r="Q265" s="28"/>
      <c r="R265" s="10"/>
    </row>
    <row r="266" spans="1:18">
      <c r="A266" s="58"/>
      <c r="B266" s="61"/>
      <c r="C266" s="28">
        <v>17.680339462517701</v>
      </c>
      <c r="D266" s="6">
        <v>-17.680339462517701</v>
      </c>
      <c r="E266" s="28">
        <v>-17.680339462517701</v>
      </c>
      <c r="F266" s="6">
        <v>17.680339462517701</v>
      </c>
      <c r="G266" s="6">
        <f t="shared" si="14"/>
        <v>50.007551710505538</v>
      </c>
      <c r="H266" s="28">
        <v>90</v>
      </c>
      <c r="I266" s="28">
        <v>80</v>
      </c>
      <c r="J266" s="28">
        <v>70</v>
      </c>
      <c r="K266" s="28">
        <v>70</v>
      </c>
      <c r="L266" s="6">
        <v>80</v>
      </c>
      <c r="M266" s="21">
        <f t="shared" si="15"/>
        <v>78</v>
      </c>
      <c r="N266" s="6"/>
      <c r="O266" s="28"/>
      <c r="P266" s="6"/>
      <c r="Q266" s="28"/>
      <c r="R266" s="10"/>
    </row>
    <row r="267" spans="1:18">
      <c r="A267" s="58"/>
      <c r="B267" s="61"/>
      <c r="C267" s="28">
        <v>19.094766619519099</v>
      </c>
      <c r="D267" s="6">
        <v>-19.094766619519099</v>
      </c>
      <c r="E267" s="28">
        <v>-19.094766619519099</v>
      </c>
      <c r="F267" s="6">
        <v>19.094766619519099</v>
      </c>
      <c r="G267" s="6">
        <f t="shared" si="14"/>
        <v>54.008155847345932</v>
      </c>
      <c r="H267" s="28">
        <v>60</v>
      </c>
      <c r="I267" s="28">
        <v>60</v>
      </c>
      <c r="J267" s="28">
        <v>80</v>
      </c>
      <c r="K267" s="28">
        <v>90</v>
      </c>
      <c r="L267" s="6">
        <v>90</v>
      </c>
      <c r="M267" s="21">
        <f t="shared" si="15"/>
        <v>76</v>
      </c>
      <c r="N267" s="6"/>
      <c r="O267" s="28"/>
      <c r="P267" s="6"/>
      <c r="Q267" s="28"/>
      <c r="R267" s="10"/>
    </row>
    <row r="268" spans="1:18">
      <c r="A268" s="58"/>
      <c r="B268" s="61"/>
      <c r="C268" s="28">
        <v>20.509193776520501</v>
      </c>
      <c r="D268" s="6">
        <v>-20.509193776520501</v>
      </c>
      <c r="E268" s="28">
        <v>-20.509193776520501</v>
      </c>
      <c r="F268" s="6">
        <v>20.509193776520501</v>
      </c>
      <c r="G268" s="6">
        <f t="shared" si="14"/>
        <v>58.008759984186334</v>
      </c>
      <c r="H268" s="28">
        <v>70</v>
      </c>
      <c r="I268" s="28">
        <v>80</v>
      </c>
      <c r="J268" s="28">
        <v>70</v>
      </c>
      <c r="K268" s="28">
        <v>70</v>
      </c>
      <c r="L268" s="6">
        <v>60</v>
      </c>
      <c r="M268" s="21">
        <f t="shared" si="15"/>
        <v>70</v>
      </c>
      <c r="N268" s="6"/>
      <c r="O268" s="28"/>
      <c r="P268" s="6"/>
      <c r="Q268" s="28"/>
      <c r="R268" s="10"/>
    </row>
    <row r="269" spans="1:18">
      <c r="A269" s="58"/>
      <c r="B269" s="63"/>
      <c r="C269" s="11">
        <v>21.923620933521899</v>
      </c>
      <c r="D269" s="12">
        <v>-21.923620933521899</v>
      </c>
      <c r="E269" s="11">
        <v>-21.923620933521899</v>
      </c>
      <c r="F269" s="12">
        <v>21.923620933521899</v>
      </c>
      <c r="G269" s="12">
        <f t="shared" si="14"/>
        <v>62.009364121026728</v>
      </c>
      <c r="H269" s="11">
        <v>50</v>
      </c>
      <c r="I269" s="11">
        <v>40</v>
      </c>
      <c r="J269" s="11">
        <v>30</v>
      </c>
      <c r="K269" s="11">
        <v>50</v>
      </c>
      <c r="L269" s="12">
        <v>50</v>
      </c>
      <c r="M269" s="22">
        <f t="shared" si="15"/>
        <v>44</v>
      </c>
      <c r="N269" s="12">
        <f>$G269+($G269-$G268)*(50-$M269)/($M269-$M268)</f>
        <v>61.086147781755869</v>
      </c>
      <c r="O269" s="11">
        <f>$C269+($C269-$C268)*(50-$M269)/($M269-$M268)</f>
        <v>21.597214666521577</v>
      </c>
      <c r="P269" s="12">
        <f>$D269+($D269-$D268)*(50-$M269)/($M269-$M268)</f>
        <v>-21.597214666521577</v>
      </c>
      <c r="Q269" s="11">
        <f>$E269+($E269-$E268)*(50-$M269)/($M269-$M268)</f>
        <v>-21.597214666521577</v>
      </c>
      <c r="R269" s="16">
        <f>$F269+($F269-$F268)*(50-$M269)/($M269-$M268)</f>
        <v>21.597214666521577</v>
      </c>
    </row>
    <row r="270" spans="1:18" ht="13.5" customHeight="1">
      <c r="A270" s="58"/>
      <c r="B270" s="60" t="s">
        <v>35</v>
      </c>
      <c r="C270" s="17">
        <v>-12.022630834512</v>
      </c>
      <c r="D270" s="18">
        <v>12.022630834512</v>
      </c>
      <c r="E270" s="17">
        <v>12.022630834512</v>
      </c>
      <c r="F270" s="18">
        <v>-12.022630834512</v>
      </c>
      <c r="G270" s="18">
        <f t="shared" si="14"/>
        <v>34.005135163143663</v>
      </c>
      <c r="H270" s="17">
        <v>100</v>
      </c>
      <c r="I270" s="17">
        <v>100</v>
      </c>
      <c r="J270" s="17">
        <v>100</v>
      </c>
      <c r="K270" s="17">
        <v>100</v>
      </c>
      <c r="L270" s="18">
        <v>100</v>
      </c>
      <c r="M270" s="20">
        <f t="shared" si="15"/>
        <v>100</v>
      </c>
      <c r="N270" s="18"/>
      <c r="O270" s="17"/>
      <c r="P270" s="18"/>
      <c r="Q270" s="17"/>
      <c r="R270" s="19"/>
    </row>
    <row r="271" spans="1:18">
      <c r="A271" s="58"/>
      <c r="B271" s="61"/>
      <c r="C271" s="28">
        <v>-13.437057991513401</v>
      </c>
      <c r="D271" s="6">
        <v>13.437057991513401</v>
      </c>
      <c r="E271" s="28">
        <v>13.437057991513401</v>
      </c>
      <c r="F271" s="6">
        <v>-13.437057991513401</v>
      </c>
      <c r="G271" s="6">
        <f t="shared" si="14"/>
        <v>38.005739299984064</v>
      </c>
      <c r="H271" s="28">
        <v>100</v>
      </c>
      <c r="I271" s="28">
        <v>90</v>
      </c>
      <c r="J271" s="28">
        <v>100</v>
      </c>
      <c r="K271" s="28">
        <v>100</v>
      </c>
      <c r="L271" s="6">
        <v>90</v>
      </c>
      <c r="M271" s="21">
        <f t="shared" si="15"/>
        <v>96</v>
      </c>
      <c r="N271" s="6"/>
      <c r="O271" s="28"/>
      <c r="P271" s="6"/>
      <c r="Q271" s="28"/>
      <c r="R271" s="10"/>
    </row>
    <row r="272" spans="1:18">
      <c r="A272" s="58"/>
      <c r="B272" s="61"/>
      <c r="C272" s="28">
        <v>-14.8514851485149</v>
      </c>
      <c r="D272" s="6">
        <v>14.8514851485149</v>
      </c>
      <c r="E272" s="28">
        <v>14.8514851485149</v>
      </c>
      <c r="F272" s="6">
        <v>-14.8514851485149</v>
      </c>
      <c r="G272" s="6">
        <f t="shared" si="14"/>
        <v>42.006343436824743</v>
      </c>
      <c r="H272" s="28">
        <v>100</v>
      </c>
      <c r="I272" s="28">
        <v>100</v>
      </c>
      <c r="J272" s="28">
        <v>90</v>
      </c>
      <c r="K272" s="28">
        <v>80</v>
      </c>
      <c r="L272" s="6">
        <v>100</v>
      </c>
      <c r="M272" s="21">
        <f t="shared" si="15"/>
        <v>94</v>
      </c>
      <c r="N272" s="6"/>
      <c r="O272" s="28"/>
      <c r="P272" s="6"/>
      <c r="Q272" s="28"/>
      <c r="R272" s="10"/>
    </row>
    <row r="273" spans="1:18">
      <c r="A273" s="58"/>
      <c r="B273" s="61"/>
      <c r="C273" s="28">
        <v>-16.265912305516299</v>
      </c>
      <c r="D273" s="6">
        <v>16.265912305516299</v>
      </c>
      <c r="E273" s="28">
        <v>16.265912305516299</v>
      </c>
      <c r="F273" s="6">
        <v>-16.265912305516299</v>
      </c>
      <c r="G273" s="6">
        <f t="shared" si="14"/>
        <v>46.006947573665137</v>
      </c>
      <c r="H273" s="28">
        <v>80</v>
      </c>
      <c r="I273" s="28">
        <v>70</v>
      </c>
      <c r="J273" s="28">
        <v>80</v>
      </c>
      <c r="K273" s="28">
        <v>90</v>
      </c>
      <c r="L273" s="6">
        <v>80</v>
      </c>
      <c r="M273" s="21">
        <f t="shared" si="15"/>
        <v>80</v>
      </c>
      <c r="N273" s="6"/>
      <c r="O273" s="28"/>
      <c r="P273" s="6"/>
      <c r="Q273" s="28"/>
      <c r="R273" s="10"/>
    </row>
    <row r="274" spans="1:18">
      <c r="A274" s="58"/>
      <c r="B274" s="61"/>
      <c r="C274" s="28">
        <v>-17.680339462517701</v>
      </c>
      <c r="D274" s="6">
        <v>17.680339462517701</v>
      </c>
      <c r="E274" s="28">
        <v>17.680339462517701</v>
      </c>
      <c r="F274" s="6">
        <v>-17.680339462517701</v>
      </c>
      <c r="G274" s="6">
        <f t="shared" si="14"/>
        <v>50.007551710505538</v>
      </c>
      <c r="H274" s="28">
        <v>70</v>
      </c>
      <c r="I274" s="28">
        <v>90</v>
      </c>
      <c r="J274" s="28">
        <v>70</v>
      </c>
      <c r="K274" s="28">
        <v>60</v>
      </c>
      <c r="L274" s="6">
        <v>90</v>
      </c>
      <c r="M274" s="21">
        <f t="shared" si="15"/>
        <v>76</v>
      </c>
      <c r="N274" s="6"/>
      <c r="O274" s="28"/>
      <c r="P274" s="6"/>
      <c r="Q274" s="28"/>
      <c r="R274" s="10"/>
    </row>
    <row r="275" spans="1:18">
      <c r="A275" s="58"/>
      <c r="B275" s="61"/>
      <c r="C275" s="28">
        <v>-19.094766619519099</v>
      </c>
      <c r="D275" s="6">
        <v>19.094766619519099</v>
      </c>
      <c r="E275" s="28">
        <v>19.094766619519099</v>
      </c>
      <c r="F275" s="6">
        <v>-19.094766619519099</v>
      </c>
      <c r="G275" s="6">
        <f t="shared" si="14"/>
        <v>54.008155847345932</v>
      </c>
      <c r="H275" s="28">
        <v>80</v>
      </c>
      <c r="I275" s="28">
        <v>90</v>
      </c>
      <c r="J275" s="28">
        <v>50</v>
      </c>
      <c r="K275" s="28">
        <v>80</v>
      </c>
      <c r="L275" s="6">
        <v>60</v>
      </c>
      <c r="M275" s="21">
        <f t="shared" si="15"/>
        <v>72</v>
      </c>
      <c r="N275" s="6"/>
      <c r="O275" s="28"/>
      <c r="P275" s="6"/>
      <c r="Q275" s="28"/>
      <c r="R275" s="10"/>
    </row>
    <row r="276" spans="1:18">
      <c r="A276" s="58"/>
      <c r="B276" s="61"/>
      <c r="C276" s="28">
        <v>-20.509193776520501</v>
      </c>
      <c r="D276" s="6">
        <v>20.509193776520501</v>
      </c>
      <c r="E276" s="28">
        <v>20.509193776520501</v>
      </c>
      <c r="F276" s="6">
        <v>-20.509193776520501</v>
      </c>
      <c r="G276" s="6">
        <f t="shared" si="14"/>
        <v>58.008759984186334</v>
      </c>
      <c r="H276" s="28">
        <v>60</v>
      </c>
      <c r="I276" s="28">
        <v>80</v>
      </c>
      <c r="J276" s="28">
        <v>60</v>
      </c>
      <c r="K276" s="28">
        <v>50</v>
      </c>
      <c r="L276" s="6">
        <v>40</v>
      </c>
      <c r="M276" s="21">
        <f t="shared" si="15"/>
        <v>58</v>
      </c>
      <c r="N276" s="6"/>
      <c r="O276" s="28"/>
      <c r="P276" s="6"/>
      <c r="Q276" s="28"/>
      <c r="R276" s="10"/>
    </row>
    <row r="277" spans="1:18" ht="14.25" thickBot="1">
      <c r="A277" s="59"/>
      <c r="B277" s="62"/>
      <c r="C277" s="24">
        <v>-21.923620933521899</v>
      </c>
      <c r="D277" s="4">
        <v>21.923620933521899</v>
      </c>
      <c r="E277" s="24">
        <v>21.923620933521899</v>
      </c>
      <c r="F277" s="4">
        <v>-21.923620933521899</v>
      </c>
      <c r="G277" s="4">
        <f t="shared" si="14"/>
        <v>62.009364121026728</v>
      </c>
      <c r="H277" s="24">
        <v>20</v>
      </c>
      <c r="I277" s="24">
        <v>40</v>
      </c>
      <c r="J277" s="24">
        <v>40</v>
      </c>
      <c r="K277" s="24">
        <v>30</v>
      </c>
      <c r="L277" s="4">
        <v>20</v>
      </c>
      <c r="M277" s="5">
        <f t="shared" si="15"/>
        <v>30</v>
      </c>
      <c r="N277" s="4">
        <f>$G277+($G277-$G276)*(50-$M277)/($M277-$M276)</f>
        <v>59.151789737569302</v>
      </c>
      <c r="O277" s="24">
        <f>$C277+($C277-$C276)*(50-$M277)/($M277-$M276)</f>
        <v>-20.913315821378042</v>
      </c>
      <c r="P277" s="4">
        <f>$D277+($D277-$D276)*(50-$M277)/($M277-$M276)</f>
        <v>20.913315821378042</v>
      </c>
      <c r="Q277" s="24">
        <f>$E277+($E277-$E276)*(50-$M277)/($M277-$M276)</f>
        <v>20.913315821378042</v>
      </c>
      <c r="R277" s="25">
        <f>$F277+($F277-$F276)*(50-$M277)/($M277-$M276)</f>
        <v>-20.913315821378042</v>
      </c>
    </row>
    <row r="279" spans="1:18" ht="14.25" thickBot="1">
      <c r="A279" s="69" t="s">
        <v>9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</row>
    <row r="280" spans="1:18" ht="14.25" customHeight="1">
      <c r="A280" s="43" t="s">
        <v>10</v>
      </c>
      <c r="B280" s="44"/>
      <c r="C280" s="47" t="s">
        <v>11</v>
      </c>
      <c r="D280" s="47"/>
      <c r="E280" s="47"/>
      <c r="F280" s="47"/>
      <c r="G280" s="47"/>
      <c r="H280" s="48" t="s">
        <v>16</v>
      </c>
      <c r="I280" s="47"/>
      <c r="J280" s="47"/>
      <c r="K280" s="47"/>
      <c r="L280" s="47"/>
      <c r="M280" s="47"/>
      <c r="N280" s="49" t="s">
        <v>24</v>
      </c>
      <c r="O280" s="43" t="s">
        <v>25</v>
      </c>
      <c r="P280" s="43"/>
      <c r="Q280" s="43"/>
      <c r="R280" s="52"/>
    </row>
    <row r="281" spans="1:18" ht="14.25" customHeight="1">
      <c r="A281" s="36"/>
      <c r="B281" s="38"/>
      <c r="C281" s="53" t="s">
        <v>13</v>
      </c>
      <c r="D281" s="54"/>
      <c r="E281" s="53" t="s">
        <v>15</v>
      </c>
      <c r="F281" s="54"/>
      <c r="G281" s="38" t="s">
        <v>23</v>
      </c>
      <c r="H281" s="36" t="s">
        <v>17</v>
      </c>
      <c r="I281" s="36" t="s">
        <v>18</v>
      </c>
      <c r="J281" s="36" t="s">
        <v>19</v>
      </c>
      <c r="K281" s="36" t="s">
        <v>20</v>
      </c>
      <c r="L281" s="38" t="s">
        <v>21</v>
      </c>
      <c r="M281" s="38" t="s">
        <v>22</v>
      </c>
      <c r="N281" s="50"/>
      <c r="O281" s="40" t="s">
        <v>12</v>
      </c>
      <c r="P281" s="41"/>
      <c r="Q281" s="41" t="s">
        <v>14</v>
      </c>
      <c r="R281" s="42"/>
    </row>
    <row r="282" spans="1:18" ht="17.25" thickBot="1">
      <c r="A282" s="45"/>
      <c r="B282" s="46"/>
      <c r="C282" s="1" t="s">
        <v>28</v>
      </c>
      <c r="D282" s="1" t="s">
        <v>29</v>
      </c>
      <c r="E282" s="2" t="s">
        <v>30</v>
      </c>
      <c r="F282" s="3" t="s">
        <v>31</v>
      </c>
      <c r="G282" s="46"/>
      <c r="H282" s="37"/>
      <c r="I282" s="37"/>
      <c r="J282" s="37"/>
      <c r="K282" s="37"/>
      <c r="L282" s="39"/>
      <c r="M282" s="39"/>
      <c r="N282" s="51"/>
      <c r="O282" s="23" t="s">
        <v>26</v>
      </c>
      <c r="P282" s="26" t="s">
        <v>27</v>
      </c>
      <c r="Q282" s="23" t="s">
        <v>26</v>
      </c>
      <c r="R282" s="27" t="s">
        <v>32</v>
      </c>
    </row>
    <row r="283" spans="1:18" ht="13.5" customHeight="1">
      <c r="A283" s="57" t="s">
        <v>0</v>
      </c>
      <c r="B283" s="67" t="s">
        <v>33</v>
      </c>
      <c r="C283" s="29">
        <v>12</v>
      </c>
      <c r="D283" s="30">
        <v>0</v>
      </c>
      <c r="E283" s="31">
        <v>-12</v>
      </c>
      <c r="F283" s="30">
        <v>0</v>
      </c>
      <c r="G283" s="30">
        <f t="shared" ref="G283:G314" si="16">ABS(SQRT((C283-E283)*(C283-E283)+(D283-F283)*(D283-F283)))</f>
        <v>24</v>
      </c>
      <c r="H283" s="32">
        <v>50</v>
      </c>
      <c r="I283" s="32">
        <v>70</v>
      </c>
      <c r="J283" s="32">
        <v>70</v>
      </c>
      <c r="K283" s="32">
        <v>100</v>
      </c>
      <c r="L283" s="33">
        <v>60</v>
      </c>
      <c r="M283" s="30">
        <f t="shared" ref="M283:M314" si="17">AVERAGE(H283,I283,J283,K283,L283)</f>
        <v>70</v>
      </c>
      <c r="N283" s="30"/>
      <c r="O283" s="29"/>
      <c r="P283" s="30"/>
      <c r="Q283" s="29"/>
      <c r="R283" s="34"/>
    </row>
    <row r="284" spans="1:18">
      <c r="A284" s="55"/>
      <c r="B284" s="61"/>
      <c r="C284" s="28">
        <v>14</v>
      </c>
      <c r="D284" s="6">
        <v>0</v>
      </c>
      <c r="E284" s="7">
        <v>-14</v>
      </c>
      <c r="F284" s="6">
        <v>0</v>
      </c>
      <c r="G284" s="6">
        <f t="shared" si="16"/>
        <v>28</v>
      </c>
      <c r="H284" s="35">
        <v>70</v>
      </c>
      <c r="I284" s="35">
        <v>70</v>
      </c>
      <c r="J284" s="35">
        <v>50</v>
      </c>
      <c r="K284" s="35">
        <v>70</v>
      </c>
      <c r="L284" s="9">
        <v>70</v>
      </c>
      <c r="M284" s="6">
        <f t="shared" si="17"/>
        <v>66</v>
      </c>
      <c r="N284" s="6"/>
      <c r="O284" s="28"/>
      <c r="P284" s="6"/>
      <c r="Q284" s="28"/>
      <c r="R284" s="10"/>
    </row>
    <row r="285" spans="1:18">
      <c r="A285" s="55"/>
      <c r="B285" s="61"/>
      <c r="C285" s="28">
        <v>16</v>
      </c>
      <c r="D285" s="6">
        <v>0</v>
      </c>
      <c r="E285" s="7">
        <v>-16</v>
      </c>
      <c r="F285" s="6">
        <v>0</v>
      </c>
      <c r="G285" s="6">
        <f t="shared" si="16"/>
        <v>32</v>
      </c>
      <c r="H285" s="35">
        <v>20</v>
      </c>
      <c r="I285" s="35">
        <v>70</v>
      </c>
      <c r="J285" s="35">
        <v>40</v>
      </c>
      <c r="K285" s="35">
        <v>30</v>
      </c>
      <c r="L285" s="9">
        <v>40</v>
      </c>
      <c r="M285" s="6">
        <f t="shared" si="17"/>
        <v>40</v>
      </c>
      <c r="N285" s="6">
        <f>$G285+($G285-$G284)*(50-$M285)/($M285-$M284)</f>
        <v>30.46153846153846</v>
      </c>
      <c r="O285" s="28">
        <f>$C285+($C285-$C284)*(50-$M285)/($M285-$M284)</f>
        <v>15.23076923076923</v>
      </c>
      <c r="P285" s="6">
        <f>$D285+($D285-$D284)*(50-$M285)/($M285-$M284)</f>
        <v>0</v>
      </c>
      <c r="Q285" s="28">
        <f>$E285+($E285-$E284)*(50-$M285)/($M285-$M284)</f>
        <v>-15.23076923076923</v>
      </c>
      <c r="R285" s="10">
        <f>$F285+($F285-$F284)*(50-$M285)/($M285-$M284)</f>
        <v>0</v>
      </c>
    </row>
    <row r="286" spans="1:18">
      <c r="A286" s="55"/>
      <c r="B286" s="61"/>
      <c r="C286" s="28">
        <v>18</v>
      </c>
      <c r="D286" s="6">
        <v>0</v>
      </c>
      <c r="E286" s="7">
        <v>-18</v>
      </c>
      <c r="F286" s="6">
        <v>0</v>
      </c>
      <c r="G286" s="6">
        <f t="shared" si="16"/>
        <v>36</v>
      </c>
      <c r="H286" s="35">
        <v>20</v>
      </c>
      <c r="I286" s="35">
        <v>30</v>
      </c>
      <c r="J286" s="35">
        <v>30</v>
      </c>
      <c r="K286" s="35">
        <v>60</v>
      </c>
      <c r="L286" s="9">
        <v>30</v>
      </c>
      <c r="M286" s="6">
        <f t="shared" si="17"/>
        <v>34</v>
      </c>
      <c r="N286" s="6"/>
      <c r="O286" s="28"/>
      <c r="P286" s="6"/>
      <c r="Q286" s="28"/>
      <c r="R286" s="10"/>
    </row>
    <row r="287" spans="1:18">
      <c r="A287" s="55"/>
      <c r="B287" s="61"/>
      <c r="C287" s="28">
        <v>20</v>
      </c>
      <c r="D287" s="6">
        <v>0</v>
      </c>
      <c r="E287" s="7">
        <v>-20</v>
      </c>
      <c r="F287" s="6">
        <v>0</v>
      </c>
      <c r="G287" s="6">
        <f t="shared" si="16"/>
        <v>40</v>
      </c>
      <c r="H287" s="35">
        <v>10</v>
      </c>
      <c r="I287" s="35">
        <v>10</v>
      </c>
      <c r="J287" s="35">
        <v>20</v>
      </c>
      <c r="K287" s="35">
        <v>10</v>
      </c>
      <c r="L287" s="9">
        <v>10</v>
      </c>
      <c r="M287" s="6">
        <f t="shared" si="17"/>
        <v>12</v>
      </c>
      <c r="N287" s="6"/>
      <c r="O287" s="28"/>
      <c r="P287" s="6"/>
      <c r="Q287" s="28"/>
      <c r="R287" s="10"/>
    </row>
    <row r="288" spans="1:18">
      <c r="A288" s="55"/>
      <c r="B288" s="61"/>
      <c r="C288" s="28">
        <v>22</v>
      </c>
      <c r="D288" s="6">
        <v>0</v>
      </c>
      <c r="E288" s="7">
        <v>-22</v>
      </c>
      <c r="F288" s="6">
        <v>0</v>
      </c>
      <c r="G288" s="6">
        <f t="shared" si="16"/>
        <v>44</v>
      </c>
      <c r="H288" s="35">
        <v>0</v>
      </c>
      <c r="I288" s="35">
        <v>20</v>
      </c>
      <c r="J288" s="35">
        <v>10</v>
      </c>
      <c r="K288" s="35">
        <v>0</v>
      </c>
      <c r="L288" s="9">
        <v>0</v>
      </c>
      <c r="M288" s="6">
        <f t="shared" si="17"/>
        <v>6</v>
      </c>
      <c r="N288" s="6"/>
      <c r="O288" s="28"/>
      <c r="P288" s="6"/>
      <c r="Q288" s="28"/>
      <c r="R288" s="10"/>
    </row>
    <row r="289" spans="1:18">
      <c r="A289" s="55"/>
      <c r="B289" s="61"/>
      <c r="C289" s="28">
        <v>24</v>
      </c>
      <c r="D289" s="6">
        <v>0</v>
      </c>
      <c r="E289" s="7">
        <v>-24</v>
      </c>
      <c r="F289" s="6">
        <v>0</v>
      </c>
      <c r="G289" s="6">
        <f t="shared" si="16"/>
        <v>48</v>
      </c>
      <c r="H289" s="35">
        <v>0</v>
      </c>
      <c r="I289" s="35">
        <v>10</v>
      </c>
      <c r="J289" s="35">
        <v>0</v>
      </c>
      <c r="K289" s="35">
        <v>0</v>
      </c>
      <c r="L289" s="9">
        <v>10</v>
      </c>
      <c r="M289" s="6">
        <f t="shared" si="17"/>
        <v>4</v>
      </c>
      <c r="N289" s="6"/>
      <c r="O289" s="28"/>
      <c r="P289" s="6"/>
      <c r="Q289" s="28"/>
      <c r="R289" s="10"/>
    </row>
    <row r="290" spans="1:18">
      <c r="A290" s="55"/>
      <c r="B290" s="63"/>
      <c r="C290" s="11">
        <v>26</v>
      </c>
      <c r="D290" s="12">
        <v>0</v>
      </c>
      <c r="E290" s="13">
        <v>-26</v>
      </c>
      <c r="F290" s="12">
        <v>0</v>
      </c>
      <c r="G290" s="12">
        <f t="shared" si="16"/>
        <v>52</v>
      </c>
      <c r="H290" s="14">
        <v>0</v>
      </c>
      <c r="I290" s="14">
        <v>0</v>
      </c>
      <c r="J290" s="14">
        <v>0</v>
      </c>
      <c r="K290" s="14">
        <v>0</v>
      </c>
      <c r="L290" s="15">
        <v>0</v>
      </c>
      <c r="M290" s="12">
        <f t="shared" si="17"/>
        <v>0</v>
      </c>
      <c r="N290" s="12"/>
      <c r="O290" s="11"/>
      <c r="P290" s="12"/>
      <c r="Q290" s="11"/>
      <c r="R290" s="16"/>
    </row>
    <row r="291" spans="1:18" ht="13.5" customHeight="1">
      <c r="A291" s="55"/>
      <c r="B291" s="61" t="s">
        <v>35</v>
      </c>
      <c r="C291">
        <v>-12</v>
      </c>
      <c r="D291" s="6">
        <v>0</v>
      </c>
      <c r="E291" s="7">
        <v>12</v>
      </c>
      <c r="F291" s="6">
        <v>0</v>
      </c>
      <c r="G291" s="6">
        <f t="shared" si="16"/>
        <v>24</v>
      </c>
      <c r="H291" s="8">
        <v>90</v>
      </c>
      <c r="I291" s="8">
        <v>60</v>
      </c>
      <c r="J291" s="8">
        <v>50</v>
      </c>
      <c r="K291" s="8">
        <v>90</v>
      </c>
      <c r="L291" s="9">
        <v>90</v>
      </c>
      <c r="M291" s="6">
        <f t="shared" si="17"/>
        <v>76</v>
      </c>
      <c r="N291" s="6"/>
      <c r="P291" s="6"/>
      <c r="R291" s="10"/>
    </row>
    <row r="292" spans="1:18">
      <c r="A292" s="55"/>
      <c r="B292" s="61"/>
      <c r="C292">
        <v>-14</v>
      </c>
      <c r="D292" s="6">
        <v>0</v>
      </c>
      <c r="E292" s="7">
        <v>14</v>
      </c>
      <c r="F292" s="6">
        <v>0</v>
      </c>
      <c r="G292" s="6">
        <f t="shared" si="16"/>
        <v>28</v>
      </c>
      <c r="H292" s="8">
        <v>90</v>
      </c>
      <c r="I292" s="8">
        <v>50</v>
      </c>
      <c r="J292" s="8">
        <v>30</v>
      </c>
      <c r="K292" s="8">
        <v>70</v>
      </c>
      <c r="L292" s="9">
        <v>90</v>
      </c>
      <c r="M292" s="6">
        <f t="shared" si="17"/>
        <v>66</v>
      </c>
      <c r="N292" s="6"/>
      <c r="P292" s="6"/>
      <c r="R292" s="10"/>
    </row>
    <row r="293" spans="1:18">
      <c r="A293" s="55"/>
      <c r="B293" s="61"/>
      <c r="C293">
        <v>-16</v>
      </c>
      <c r="D293" s="6">
        <v>0</v>
      </c>
      <c r="E293" s="7">
        <v>16</v>
      </c>
      <c r="F293" s="6">
        <v>0</v>
      </c>
      <c r="G293" s="6">
        <f t="shared" si="16"/>
        <v>32</v>
      </c>
      <c r="H293" s="8">
        <v>50</v>
      </c>
      <c r="I293" s="8">
        <v>60</v>
      </c>
      <c r="J293" s="8">
        <v>40</v>
      </c>
      <c r="K293" s="8">
        <v>60</v>
      </c>
      <c r="L293" s="9">
        <v>80</v>
      </c>
      <c r="M293" s="6">
        <f t="shared" si="17"/>
        <v>58</v>
      </c>
      <c r="N293" s="6"/>
      <c r="P293" s="6"/>
      <c r="R293" s="10"/>
    </row>
    <row r="294" spans="1:18">
      <c r="A294" s="55"/>
      <c r="B294" s="61"/>
      <c r="C294">
        <v>-18</v>
      </c>
      <c r="D294" s="6">
        <v>0</v>
      </c>
      <c r="E294" s="7">
        <v>18</v>
      </c>
      <c r="F294" s="6">
        <v>0</v>
      </c>
      <c r="G294" s="6">
        <f t="shared" si="16"/>
        <v>36</v>
      </c>
      <c r="H294" s="8">
        <v>70</v>
      </c>
      <c r="I294" s="8">
        <v>10</v>
      </c>
      <c r="J294" s="8">
        <v>50</v>
      </c>
      <c r="K294" s="8">
        <v>50</v>
      </c>
      <c r="L294" s="9">
        <v>80</v>
      </c>
      <c r="M294" s="6">
        <f t="shared" si="17"/>
        <v>52</v>
      </c>
      <c r="N294" s="6"/>
      <c r="P294" s="6"/>
      <c r="R294" s="10"/>
    </row>
    <row r="295" spans="1:18">
      <c r="A295" s="55"/>
      <c r="B295" s="61"/>
      <c r="C295">
        <v>-20</v>
      </c>
      <c r="D295" s="6">
        <v>0</v>
      </c>
      <c r="E295" s="7">
        <v>20</v>
      </c>
      <c r="F295" s="6">
        <v>0</v>
      </c>
      <c r="G295" s="6">
        <f t="shared" si="16"/>
        <v>40</v>
      </c>
      <c r="H295" s="8">
        <v>40</v>
      </c>
      <c r="I295" s="8">
        <v>10</v>
      </c>
      <c r="J295" s="8">
        <v>10</v>
      </c>
      <c r="K295" s="8">
        <v>10</v>
      </c>
      <c r="L295" s="9">
        <v>70</v>
      </c>
      <c r="M295" s="6">
        <f t="shared" si="17"/>
        <v>28</v>
      </c>
      <c r="N295" s="6">
        <f>$G295+($G295-$G294)*(50-$M295)/($M295-$M294)</f>
        <v>36.333333333333336</v>
      </c>
      <c r="O295">
        <f>$C295+($C295-$C294)*(50-$M295)/($M295-$M294)</f>
        <v>-18.166666666666668</v>
      </c>
      <c r="P295" s="6">
        <f>$D295+($D295-$D294)*(50-$M295)/($M295-$M294)</f>
        <v>0</v>
      </c>
      <c r="Q295">
        <f>$E295+($E295-$E294)*(50-$M295)/($M295-$M294)</f>
        <v>18.166666666666668</v>
      </c>
      <c r="R295" s="10">
        <f>$F295+($F295-$F294)*(50-$M295)/($M295-$M294)</f>
        <v>0</v>
      </c>
    </row>
    <row r="296" spans="1:18">
      <c r="A296" s="55"/>
      <c r="B296" s="61"/>
      <c r="C296">
        <v>-22</v>
      </c>
      <c r="D296" s="6">
        <v>0</v>
      </c>
      <c r="E296" s="7">
        <v>22</v>
      </c>
      <c r="F296" s="6">
        <v>0</v>
      </c>
      <c r="G296" s="6">
        <f t="shared" si="16"/>
        <v>44</v>
      </c>
      <c r="H296" s="8">
        <v>30</v>
      </c>
      <c r="I296" s="8">
        <v>10</v>
      </c>
      <c r="J296" s="8">
        <v>20</v>
      </c>
      <c r="K296" s="8">
        <v>0</v>
      </c>
      <c r="L296" s="9">
        <v>30</v>
      </c>
      <c r="M296" s="6">
        <f t="shared" si="17"/>
        <v>18</v>
      </c>
      <c r="N296" s="6"/>
      <c r="P296" s="6"/>
      <c r="R296" s="10"/>
    </row>
    <row r="297" spans="1:18">
      <c r="A297" s="55"/>
      <c r="B297" s="61"/>
      <c r="C297">
        <v>-24</v>
      </c>
      <c r="D297" s="6">
        <v>0</v>
      </c>
      <c r="E297" s="7">
        <v>24</v>
      </c>
      <c r="F297" s="6">
        <v>0</v>
      </c>
      <c r="G297" s="6">
        <f t="shared" si="16"/>
        <v>48</v>
      </c>
      <c r="H297" s="8">
        <v>60</v>
      </c>
      <c r="I297" s="8">
        <v>0</v>
      </c>
      <c r="J297" s="8">
        <v>30</v>
      </c>
      <c r="K297" s="8">
        <v>10</v>
      </c>
      <c r="L297" s="9">
        <v>30</v>
      </c>
      <c r="M297" s="6">
        <f t="shared" si="17"/>
        <v>26</v>
      </c>
      <c r="N297" s="6"/>
      <c r="P297" s="6"/>
      <c r="R297" s="10"/>
    </row>
    <row r="298" spans="1:18">
      <c r="A298" s="55"/>
      <c r="B298" s="63"/>
      <c r="C298" s="11">
        <v>-26</v>
      </c>
      <c r="D298" s="12">
        <v>0</v>
      </c>
      <c r="E298" s="13">
        <v>26</v>
      </c>
      <c r="F298" s="12">
        <v>0</v>
      </c>
      <c r="G298" s="12">
        <f t="shared" si="16"/>
        <v>52</v>
      </c>
      <c r="H298" s="14">
        <v>40</v>
      </c>
      <c r="I298" s="14">
        <v>0</v>
      </c>
      <c r="J298" s="14">
        <v>20</v>
      </c>
      <c r="K298" s="14">
        <v>10</v>
      </c>
      <c r="L298" s="15">
        <v>10</v>
      </c>
      <c r="M298" s="12">
        <f t="shared" si="17"/>
        <v>16</v>
      </c>
      <c r="N298" s="12"/>
      <c r="O298" s="11"/>
      <c r="P298" s="12"/>
      <c r="Q298" s="11"/>
      <c r="R298" s="16"/>
    </row>
    <row r="299" spans="1:18" ht="13.5" customHeight="1">
      <c r="A299" s="55" t="s">
        <v>1</v>
      </c>
      <c r="B299" s="60" t="s">
        <v>33</v>
      </c>
      <c r="C299" s="17">
        <v>0</v>
      </c>
      <c r="D299" s="18">
        <v>12</v>
      </c>
      <c r="E299" s="17">
        <v>0</v>
      </c>
      <c r="F299" s="18">
        <v>-12</v>
      </c>
      <c r="G299" s="18">
        <f t="shared" si="16"/>
        <v>24</v>
      </c>
      <c r="H299" s="17">
        <v>100</v>
      </c>
      <c r="I299" s="17">
        <v>100</v>
      </c>
      <c r="J299" s="17">
        <v>90</v>
      </c>
      <c r="K299" s="17">
        <v>30</v>
      </c>
      <c r="L299" s="18">
        <v>90</v>
      </c>
      <c r="M299" s="18">
        <f t="shared" si="17"/>
        <v>82</v>
      </c>
      <c r="N299" s="18"/>
      <c r="O299" s="17"/>
      <c r="P299" s="18"/>
      <c r="Q299" s="17"/>
      <c r="R299" s="19"/>
    </row>
    <row r="300" spans="1:18">
      <c r="A300" s="55"/>
      <c r="B300" s="61"/>
      <c r="C300" s="28">
        <v>0</v>
      </c>
      <c r="D300" s="6">
        <v>14</v>
      </c>
      <c r="E300" s="28">
        <v>0</v>
      </c>
      <c r="F300" s="6">
        <v>-14</v>
      </c>
      <c r="G300" s="6">
        <f t="shared" si="16"/>
        <v>28</v>
      </c>
      <c r="H300" s="28">
        <v>70</v>
      </c>
      <c r="I300" s="28">
        <v>80</v>
      </c>
      <c r="J300" s="28">
        <v>40</v>
      </c>
      <c r="K300" s="28">
        <v>60</v>
      </c>
      <c r="L300" s="6">
        <v>20</v>
      </c>
      <c r="M300" s="6">
        <f t="shared" si="17"/>
        <v>54</v>
      </c>
      <c r="N300" s="6"/>
      <c r="O300" s="28"/>
      <c r="P300" s="6"/>
      <c r="Q300" s="28"/>
      <c r="R300" s="10"/>
    </row>
    <row r="301" spans="1:18">
      <c r="A301" s="55"/>
      <c r="B301" s="61"/>
      <c r="C301" s="28">
        <v>0</v>
      </c>
      <c r="D301" s="6">
        <v>16</v>
      </c>
      <c r="E301" s="28">
        <v>0</v>
      </c>
      <c r="F301" s="6">
        <v>-16</v>
      </c>
      <c r="G301" s="6">
        <f t="shared" si="16"/>
        <v>32</v>
      </c>
      <c r="H301" s="28">
        <v>80</v>
      </c>
      <c r="I301" s="28">
        <v>70</v>
      </c>
      <c r="J301" s="28">
        <v>50</v>
      </c>
      <c r="K301" s="28">
        <v>40</v>
      </c>
      <c r="L301" s="6">
        <v>30</v>
      </c>
      <c r="M301" s="6">
        <f t="shared" si="17"/>
        <v>54</v>
      </c>
      <c r="N301" s="6"/>
      <c r="O301" s="28"/>
      <c r="P301" s="6"/>
      <c r="Q301" s="28"/>
      <c r="R301" s="10"/>
    </row>
    <row r="302" spans="1:18">
      <c r="A302" s="55"/>
      <c r="B302" s="61"/>
      <c r="C302" s="28">
        <v>0</v>
      </c>
      <c r="D302" s="6">
        <v>18</v>
      </c>
      <c r="E302" s="28">
        <v>0</v>
      </c>
      <c r="F302" s="6">
        <v>-18</v>
      </c>
      <c r="G302" s="6">
        <f t="shared" si="16"/>
        <v>36</v>
      </c>
      <c r="H302" s="28">
        <v>70</v>
      </c>
      <c r="I302" s="28">
        <v>30</v>
      </c>
      <c r="J302" s="28">
        <v>0</v>
      </c>
      <c r="K302" s="28">
        <v>10</v>
      </c>
      <c r="L302" s="6">
        <v>0</v>
      </c>
      <c r="M302" s="6">
        <f t="shared" si="17"/>
        <v>22</v>
      </c>
      <c r="N302" s="6">
        <f>$G302+($G302-$G301)*(50-$M302)/($M302-$M301)</f>
        <v>32.5</v>
      </c>
      <c r="O302" s="28">
        <f>$C302+($C302-$C301)*(50-$M302)/($M302-$M301)</f>
        <v>0</v>
      </c>
      <c r="P302" s="6">
        <f>$D302+($D302-$D301)*(50-$M302)/($M302-$M301)</f>
        <v>16.25</v>
      </c>
      <c r="Q302" s="28">
        <f>$E302+($E302-$E301)*(50-$M302)/($M302-$M301)</f>
        <v>0</v>
      </c>
      <c r="R302" s="10">
        <f>$F302+($F302-$F301)*(50-$M302)/($M302-$M301)</f>
        <v>-16.25</v>
      </c>
    </row>
    <row r="303" spans="1:18">
      <c r="A303" s="55"/>
      <c r="B303" s="61"/>
      <c r="C303" s="28">
        <v>0</v>
      </c>
      <c r="D303" s="6">
        <v>20</v>
      </c>
      <c r="E303" s="28">
        <v>0</v>
      </c>
      <c r="F303" s="6">
        <v>-20</v>
      </c>
      <c r="G303" s="6">
        <f t="shared" si="16"/>
        <v>40</v>
      </c>
      <c r="H303" s="28">
        <v>0</v>
      </c>
      <c r="I303" s="28">
        <v>10</v>
      </c>
      <c r="J303" s="28">
        <v>0</v>
      </c>
      <c r="K303" s="28">
        <v>0</v>
      </c>
      <c r="L303" s="6">
        <v>0</v>
      </c>
      <c r="M303" s="6">
        <f t="shared" si="17"/>
        <v>2</v>
      </c>
      <c r="N303" s="6"/>
      <c r="O303" s="28"/>
      <c r="P303" s="6"/>
      <c r="Q303" s="28"/>
      <c r="R303" s="10"/>
    </row>
    <row r="304" spans="1:18">
      <c r="A304" s="55"/>
      <c r="B304" s="61"/>
      <c r="C304" s="28">
        <v>0</v>
      </c>
      <c r="D304" s="6">
        <v>22</v>
      </c>
      <c r="E304" s="28">
        <v>0</v>
      </c>
      <c r="F304" s="6">
        <v>-22</v>
      </c>
      <c r="G304" s="6">
        <f t="shared" si="16"/>
        <v>44</v>
      </c>
      <c r="H304" s="28">
        <v>0</v>
      </c>
      <c r="I304" s="28">
        <v>0</v>
      </c>
      <c r="J304" s="28">
        <v>0</v>
      </c>
      <c r="K304" s="28">
        <v>0</v>
      </c>
      <c r="L304" s="6">
        <v>0</v>
      </c>
      <c r="M304" s="6">
        <f t="shared" si="17"/>
        <v>0</v>
      </c>
      <c r="N304" s="6"/>
      <c r="O304" s="28"/>
      <c r="P304" s="6"/>
      <c r="Q304" s="28"/>
      <c r="R304" s="10"/>
    </row>
    <row r="305" spans="1:18">
      <c r="A305" s="55"/>
      <c r="B305" s="61"/>
      <c r="C305" s="28">
        <v>0</v>
      </c>
      <c r="D305" s="6">
        <v>24</v>
      </c>
      <c r="E305" s="28">
        <v>0</v>
      </c>
      <c r="F305" s="6">
        <v>-24</v>
      </c>
      <c r="G305" s="6">
        <f t="shared" si="16"/>
        <v>48</v>
      </c>
      <c r="H305" s="28">
        <v>10</v>
      </c>
      <c r="I305" s="28">
        <v>0</v>
      </c>
      <c r="J305" s="28">
        <v>0</v>
      </c>
      <c r="K305" s="28">
        <v>0</v>
      </c>
      <c r="L305" s="6">
        <v>0</v>
      </c>
      <c r="M305" s="6">
        <f t="shared" si="17"/>
        <v>2</v>
      </c>
      <c r="N305" s="6"/>
      <c r="O305" s="28"/>
      <c r="P305" s="6"/>
      <c r="Q305" s="28"/>
      <c r="R305" s="10"/>
    </row>
    <row r="306" spans="1:18">
      <c r="A306" s="55"/>
      <c r="B306" s="63"/>
      <c r="C306" s="11">
        <v>0</v>
      </c>
      <c r="D306" s="12">
        <v>26</v>
      </c>
      <c r="E306" s="11">
        <v>0</v>
      </c>
      <c r="F306" s="12">
        <v>-26</v>
      </c>
      <c r="G306" s="12">
        <f t="shared" si="16"/>
        <v>52</v>
      </c>
      <c r="H306" s="11">
        <v>0</v>
      </c>
      <c r="I306" s="11">
        <v>0</v>
      </c>
      <c r="J306" s="11">
        <v>0</v>
      </c>
      <c r="K306" s="11">
        <v>0</v>
      </c>
      <c r="L306" s="12">
        <v>0</v>
      </c>
      <c r="M306" s="12">
        <f t="shared" si="17"/>
        <v>0</v>
      </c>
      <c r="N306" s="12"/>
      <c r="O306" s="11"/>
      <c r="P306" s="12"/>
      <c r="Q306" s="11"/>
      <c r="R306" s="16"/>
    </row>
    <row r="307" spans="1:18" ht="13.5" customHeight="1">
      <c r="A307" s="55"/>
      <c r="B307" s="60" t="s">
        <v>35</v>
      </c>
      <c r="C307" s="17">
        <v>0</v>
      </c>
      <c r="D307" s="18">
        <v>-12</v>
      </c>
      <c r="E307" s="17">
        <v>0</v>
      </c>
      <c r="F307" s="18">
        <v>12</v>
      </c>
      <c r="G307" s="18">
        <f t="shared" si="16"/>
        <v>24</v>
      </c>
      <c r="H307" s="17">
        <v>90</v>
      </c>
      <c r="I307" s="17">
        <v>90</v>
      </c>
      <c r="J307" s="17">
        <v>100</v>
      </c>
      <c r="K307" s="17">
        <v>60</v>
      </c>
      <c r="L307" s="18">
        <v>70</v>
      </c>
      <c r="M307" s="18">
        <f t="shared" si="17"/>
        <v>82</v>
      </c>
      <c r="N307" s="18"/>
      <c r="O307" s="17"/>
      <c r="P307" s="18"/>
      <c r="Q307" s="17"/>
      <c r="R307" s="19"/>
    </row>
    <row r="308" spans="1:18">
      <c r="A308" s="55"/>
      <c r="B308" s="61"/>
      <c r="C308" s="28">
        <v>0</v>
      </c>
      <c r="D308" s="6">
        <v>-14</v>
      </c>
      <c r="E308" s="28">
        <v>0</v>
      </c>
      <c r="F308" s="6">
        <v>14</v>
      </c>
      <c r="G308" s="6">
        <f t="shared" si="16"/>
        <v>28</v>
      </c>
      <c r="H308" s="28">
        <v>60</v>
      </c>
      <c r="I308" s="28">
        <v>40</v>
      </c>
      <c r="J308" s="28">
        <v>70</v>
      </c>
      <c r="K308" s="28">
        <v>40</v>
      </c>
      <c r="L308" s="6">
        <v>40</v>
      </c>
      <c r="M308" s="6">
        <f t="shared" si="17"/>
        <v>50</v>
      </c>
      <c r="N308" s="6">
        <f>$G308+($G308-$G307)*(50-$M308)/($M308-$M307)</f>
        <v>28</v>
      </c>
      <c r="O308" s="28">
        <f>$C308+($C308-$C307)*(50-$M308)/($M308-$M307)</f>
        <v>0</v>
      </c>
      <c r="P308" s="6">
        <f>$D308+($D308-$D307)*(50-$M308)/($M308-$M307)</f>
        <v>-14</v>
      </c>
      <c r="Q308" s="28">
        <f>$E308+($E308-$E307)*(50-$M308)/($M308-$M307)</f>
        <v>0</v>
      </c>
      <c r="R308" s="10">
        <f>$F308+($F308-$F307)*(50-$M308)/($M308-$M307)</f>
        <v>14</v>
      </c>
    </row>
    <row r="309" spans="1:18">
      <c r="A309" s="55"/>
      <c r="B309" s="61"/>
      <c r="C309" s="28">
        <v>0</v>
      </c>
      <c r="D309" s="6">
        <v>-16</v>
      </c>
      <c r="E309" s="28">
        <v>0</v>
      </c>
      <c r="F309" s="6">
        <v>16</v>
      </c>
      <c r="G309" s="6">
        <f t="shared" si="16"/>
        <v>32</v>
      </c>
      <c r="H309" s="28">
        <v>50</v>
      </c>
      <c r="I309" s="28">
        <v>0</v>
      </c>
      <c r="J309" s="28">
        <v>30</v>
      </c>
      <c r="K309" s="28">
        <v>0</v>
      </c>
      <c r="L309" s="6">
        <v>10</v>
      </c>
      <c r="M309" s="6">
        <f t="shared" si="17"/>
        <v>18</v>
      </c>
      <c r="N309" s="6"/>
      <c r="O309" s="28"/>
      <c r="P309" s="6"/>
      <c r="Q309" s="28"/>
      <c r="R309" s="10"/>
    </row>
    <row r="310" spans="1:18">
      <c r="A310" s="55"/>
      <c r="B310" s="61"/>
      <c r="C310" s="28">
        <v>0</v>
      </c>
      <c r="D310" s="6">
        <v>-18</v>
      </c>
      <c r="E310" s="28">
        <v>0</v>
      </c>
      <c r="F310" s="6">
        <v>18</v>
      </c>
      <c r="G310" s="6">
        <f t="shared" si="16"/>
        <v>36</v>
      </c>
      <c r="H310" s="28">
        <v>0</v>
      </c>
      <c r="I310" s="28">
        <v>0</v>
      </c>
      <c r="J310" s="28">
        <v>30</v>
      </c>
      <c r="K310" s="28">
        <v>0</v>
      </c>
      <c r="L310" s="6">
        <v>0</v>
      </c>
      <c r="M310" s="6">
        <f t="shared" si="17"/>
        <v>6</v>
      </c>
      <c r="N310" s="6"/>
      <c r="O310" s="28"/>
      <c r="P310" s="6"/>
      <c r="Q310" s="28"/>
      <c r="R310" s="10"/>
    </row>
    <row r="311" spans="1:18">
      <c r="A311" s="55"/>
      <c r="B311" s="61"/>
      <c r="C311" s="28">
        <v>0</v>
      </c>
      <c r="D311" s="6">
        <v>-20</v>
      </c>
      <c r="E311" s="28">
        <v>0</v>
      </c>
      <c r="F311" s="6">
        <v>20</v>
      </c>
      <c r="G311" s="6">
        <f t="shared" si="16"/>
        <v>40</v>
      </c>
      <c r="H311" s="28">
        <v>0</v>
      </c>
      <c r="I311" s="28">
        <v>0</v>
      </c>
      <c r="J311" s="28">
        <v>10</v>
      </c>
      <c r="K311" s="28">
        <v>0</v>
      </c>
      <c r="L311" s="6">
        <v>0</v>
      </c>
      <c r="M311" s="6">
        <f t="shared" si="17"/>
        <v>2</v>
      </c>
      <c r="N311" s="6"/>
      <c r="O311" s="28"/>
      <c r="P311" s="6"/>
      <c r="Q311" s="28"/>
      <c r="R311" s="10"/>
    </row>
    <row r="312" spans="1:18">
      <c r="A312" s="55"/>
      <c r="B312" s="61"/>
      <c r="C312" s="28">
        <v>0</v>
      </c>
      <c r="D312" s="6">
        <v>-22</v>
      </c>
      <c r="E312" s="28">
        <v>0</v>
      </c>
      <c r="F312" s="6">
        <v>22</v>
      </c>
      <c r="G312" s="6">
        <f t="shared" si="16"/>
        <v>44</v>
      </c>
      <c r="H312" s="28">
        <v>0</v>
      </c>
      <c r="I312" s="28">
        <v>0</v>
      </c>
      <c r="J312" s="28">
        <v>0</v>
      </c>
      <c r="K312" s="28">
        <v>0</v>
      </c>
      <c r="L312" s="6">
        <v>0</v>
      </c>
      <c r="M312" s="6">
        <f t="shared" si="17"/>
        <v>0</v>
      </c>
      <c r="N312" s="6"/>
      <c r="O312" s="28"/>
      <c r="P312" s="6"/>
      <c r="Q312" s="28"/>
      <c r="R312" s="10"/>
    </row>
    <row r="313" spans="1:18">
      <c r="A313" s="55"/>
      <c r="B313" s="61"/>
      <c r="C313" s="28">
        <v>0</v>
      </c>
      <c r="D313" s="6">
        <v>-24</v>
      </c>
      <c r="E313" s="28">
        <v>0</v>
      </c>
      <c r="F313" s="6">
        <v>24</v>
      </c>
      <c r="G313" s="6">
        <f t="shared" si="16"/>
        <v>48</v>
      </c>
      <c r="H313" s="28">
        <v>0</v>
      </c>
      <c r="I313" s="28">
        <v>0</v>
      </c>
      <c r="J313" s="28">
        <v>0</v>
      </c>
      <c r="K313" s="28">
        <v>0</v>
      </c>
      <c r="L313" s="6">
        <v>0</v>
      </c>
      <c r="M313" s="6">
        <f t="shared" si="17"/>
        <v>0</v>
      </c>
      <c r="N313" s="6"/>
      <c r="O313" s="28"/>
      <c r="P313" s="6"/>
      <c r="Q313" s="28"/>
      <c r="R313" s="10"/>
    </row>
    <row r="314" spans="1:18">
      <c r="A314" s="55"/>
      <c r="B314" s="63"/>
      <c r="C314" s="11">
        <v>0</v>
      </c>
      <c r="D314" s="12">
        <v>-26</v>
      </c>
      <c r="E314" s="11">
        <v>0</v>
      </c>
      <c r="F314" s="12">
        <v>26</v>
      </c>
      <c r="G314" s="12">
        <f t="shared" si="16"/>
        <v>52</v>
      </c>
      <c r="H314" s="11">
        <v>0</v>
      </c>
      <c r="I314" s="11">
        <v>0</v>
      </c>
      <c r="J314" s="11">
        <v>10</v>
      </c>
      <c r="K314" s="11">
        <v>0</v>
      </c>
      <c r="L314" s="12">
        <v>0</v>
      </c>
      <c r="M314" s="12">
        <f t="shared" si="17"/>
        <v>2</v>
      </c>
      <c r="N314" s="12"/>
      <c r="O314" s="11"/>
      <c r="P314" s="12"/>
      <c r="Q314" s="11"/>
      <c r="R314" s="16"/>
    </row>
    <row r="315" spans="1:18" ht="13.5" customHeight="1">
      <c r="A315" s="55" t="s">
        <v>2</v>
      </c>
      <c r="B315" s="61" t="s">
        <v>33</v>
      </c>
      <c r="C315">
        <v>8.48656294200849</v>
      </c>
      <c r="D315" s="6">
        <v>8.48656294200849</v>
      </c>
      <c r="E315">
        <v>-8.48656294200849</v>
      </c>
      <c r="F315" s="6">
        <v>-8.48656294200849</v>
      </c>
      <c r="G315" s="6">
        <f t="shared" ref="G315:G346" si="18">ABS(SQRT((C315-E315)*(C315-E315)+(D315-F315)*(D315-F315)))</f>
        <v>24.003624821042642</v>
      </c>
      <c r="H315">
        <v>50</v>
      </c>
      <c r="I315">
        <v>50</v>
      </c>
      <c r="J315">
        <v>100</v>
      </c>
      <c r="K315">
        <v>70</v>
      </c>
      <c r="L315">
        <v>60</v>
      </c>
      <c r="M315" s="21">
        <f t="shared" ref="M315:M346" si="19">AVERAGE(H315,I315,J315,K315,L315)</f>
        <v>66</v>
      </c>
      <c r="N315" s="6"/>
      <c r="P315" s="6"/>
      <c r="R315" s="10"/>
    </row>
    <row r="316" spans="1:18">
      <c r="A316" s="55"/>
      <c r="B316" s="61"/>
      <c r="C316">
        <v>9.9009900990098991</v>
      </c>
      <c r="D316" s="6">
        <v>9.9009900990098991</v>
      </c>
      <c r="E316">
        <v>-9.9009900990098991</v>
      </c>
      <c r="F316" s="6">
        <v>-9.9009900990098991</v>
      </c>
      <c r="G316" s="6">
        <f t="shared" si="18"/>
        <v>28.004228957883065</v>
      </c>
      <c r="H316">
        <v>20</v>
      </c>
      <c r="I316">
        <v>20</v>
      </c>
      <c r="J316">
        <v>50</v>
      </c>
      <c r="K316">
        <v>20</v>
      </c>
      <c r="L316">
        <v>60</v>
      </c>
      <c r="M316" s="21">
        <f t="shared" si="19"/>
        <v>34</v>
      </c>
      <c r="N316" s="6">
        <f>$G316+($G316-$G315)*(50-$M316)/($M316-$M315)</f>
        <v>26.003926889462853</v>
      </c>
      <c r="O316">
        <f>$C316+($C316-$C315)*(50-$M316)/($M316-$M315)</f>
        <v>9.1937765205091946</v>
      </c>
      <c r="P316" s="6">
        <f>$D316+($D316-$D315)*(50-$M316)/($M316-$M315)</f>
        <v>9.1937765205091946</v>
      </c>
      <c r="Q316">
        <f>$E316+($E316-$E315)*(50-$M316)/($M316-$M315)</f>
        <v>-9.1937765205091946</v>
      </c>
      <c r="R316" s="10">
        <f>$F316+($F316-$F315)*(50-$M316)/($M316-$M315)</f>
        <v>-9.1937765205091946</v>
      </c>
    </row>
    <row r="317" spans="1:18">
      <c r="A317" s="55"/>
      <c r="B317" s="61"/>
      <c r="C317">
        <v>11.315417256011299</v>
      </c>
      <c r="D317" s="6">
        <v>11.315417256011299</v>
      </c>
      <c r="E317">
        <v>-11.315417256011299</v>
      </c>
      <c r="F317" s="6">
        <v>-11.315417256011299</v>
      </c>
      <c r="G317" s="6">
        <f t="shared" si="18"/>
        <v>32.004833094723459</v>
      </c>
      <c r="H317">
        <v>10</v>
      </c>
      <c r="I317">
        <v>0</v>
      </c>
      <c r="J317">
        <v>20</v>
      </c>
      <c r="K317">
        <v>10</v>
      </c>
      <c r="L317">
        <v>40</v>
      </c>
      <c r="M317" s="21">
        <f t="shared" si="19"/>
        <v>16</v>
      </c>
      <c r="N317" s="6"/>
      <c r="P317" s="6"/>
      <c r="R317" s="10"/>
    </row>
    <row r="318" spans="1:18">
      <c r="A318" s="55"/>
      <c r="B318" s="61"/>
      <c r="C318">
        <v>12.7298444130127</v>
      </c>
      <c r="D318" s="6">
        <v>12.7298444130127</v>
      </c>
      <c r="E318">
        <v>-12.7298444130127</v>
      </c>
      <c r="F318" s="6">
        <v>-12.7298444130127</v>
      </c>
      <c r="G318" s="6">
        <f t="shared" si="18"/>
        <v>36.00543723156386</v>
      </c>
      <c r="H318">
        <v>0</v>
      </c>
      <c r="I318">
        <v>0</v>
      </c>
      <c r="J318">
        <v>20</v>
      </c>
      <c r="K318">
        <v>20</v>
      </c>
      <c r="L318">
        <v>20</v>
      </c>
      <c r="M318" s="21">
        <f t="shared" si="19"/>
        <v>12</v>
      </c>
      <c r="N318" s="6"/>
      <c r="P318" s="6"/>
      <c r="R318" s="10"/>
    </row>
    <row r="319" spans="1:18">
      <c r="A319" s="55"/>
      <c r="B319" s="61"/>
      <c r="C319">
        <v>14.1442715700141</v>
      </c>
      <c r="D319" s="6">
        <v>14.1442715700141</v>
      </c>
      <c r="E319">
        <v>-14.1442715700141</v>
      </c>
      <c r="F319" s="6">
        <v>-14.1442715700141</v>
      </c>
      <c r="G319" s="6">
        <f t="shared" si="18"/>
        <v>40.006041368404262</v>
      </c>
      <c r="H319">
        <v>0</v>
      </c>
      <c r="I319">
        <v>0</v>
      </c>
      <c r="J319">
        <v>10</v>
      </c>
      <c r="K319">
        <v>0</v>
      </c>
      <c r="L319">
        <v>10</v>
      </c>
      <c r="M319" s="21">
        <f t="shared" si="19"/>
        <v>4</v>
      </c>
      <c r="N319" s="6"/>
      <c r="P319" s="6"/>
      <c r="R319" s="10"/>
    </row>
    <row r="320" spans="1:18">
      <c r="A320" s="55"/>
      <c r="B320" s="61"/>
      <c r="C320">
        <v>15.558698727015599</v>
      </c>
      <c r="D320" s="6">
        <v>15.558698727015599</v>
      </c>
      <c r="E320">
        <v>-15.558698727015599</v>
      </c>
      <c r="F320" s="6">
        <v>-15.558698727015599</v>
      </c>
      <c r="G320" s="6">
        <f t="shared" si="18"/>
        <v>44.00664550524494</v>
      </c>
      <c r="H320">
        <v>0</v>
      </c>
      <c r="I320">
        <v>0</v>
      </c>
      <c r="J320">
        <v>20</v>
      </c>
      <c r="K320">
        <v>0</v>
      </c>
      <c r="L320">
        <v>0</v>
      </c>
      <c r="M320" s="21">
        <f t="shared" si="19"/>
        <v>4</v>
      </c>
      <c r="N320" s="6"/>
      <c r="P320" s="6"/>
      <c r="R320" s="10"/>
    </row>
    <row r="321" spans="1:18">
      <c r="A321" s="55"/>
      <c r="B321" s="61"/>
      <c r="C321">
        <v>16.973125884017001</v>
      </c>
      <c r="D321" s="6">
        <v>16.973125884017001</v>
      </c>
      <c r="E321">
        <v>-16.973125884017001</v>
      </c>
      <c r="F321" s="6">
        <v>-16.973125884017001</v>
      </c>
      <c r="G321" s="6">
        <f t="shared" si="18"/>
        <v>48.007249642085341</v>
      </c>
      <c r="H321">
        <v>0</v>
      </c>
      <c r="I321">
        <v>0</v>
      </c>
      <c r="J321">
        <v>0</v>
      </c>
      <c r="K321">
        <v>0</v>
      </c>
      <c r="L321">
        <v>0</v>
      </c>
      <c r="M321" s="21">
        <f t="shared" si="19"/>
        <v>0</v>
      </c>
      <c r="N321" s="6"/>
      <c r="P321" s="6"/>
      <c r="R321" s="10"/>
    </row>
    <row r="322" spans="1:18">
      <c r="A322" s="55"/>
      <c r="B322" s="63"/>
      <c r="C322" s="11">
        <v>18.3875530410184</v>
      </c>
      <c r="D322" s="12">
        <v>18.3875530410184</v>
      </c>
      <c r="E322" s="11">
        <v>-18.3875530410184</v>
      </c>
      <c r="F322" s="12">
        <v>-18.3875530410184</v>
      </c>
      <c r="G322" s="6">
        <f t="shared" si="18"/>
        <v>52.007853778925735</v>
      </c>
      <c r="H322" s="11">
        <v>0</v>
      </c>
      <c r="I322" s="11">
        <v>0</v>
      </c>
      <c r="J322" s="11">
        <v>10</v>
      </c>
      <c r="K322" s="11">
        <v>0</v>
      </c>
      <c r="L322" s="11">
        <v>10</v>
      </c>
      <c r="M322" s="22">
        <f t="shared" si="19"/>
        <v>4</v>
      </c>
      <c r="N322" s="12"/>
      <c r="O322" s="11"/>
      <c r="P322" s="12"/>
      <c r="Q322" s="11"/>
      <c r="R322" s="16"/>
    </row>
    <row r="323" spans="1:18" ht="13.5" customHeight="1">
      <c r="A323" s="55"/>
      <c r="B323" s="60" t="s">
        <v>35</v>
      </c>
      <c r="C323" s="17">
        <v>-8.48656294200849</v>
      </c>
      <c r="D323" s="18">
        <v>-8.48656294200849</v>
      </c>
      <c r="E323" s="17">
        <v>8.48656294200849</v>
      </c>
      <c r="F323" s="18">
        <v>8.48656294200849</v>
      </c>
      <c r="G323" s="18">
        <f t="shared" si="18"/>
        <v>24.003624821042642</v>
      </c>
      <c r="H323" s="17">
        <v>100</v>
      </c>
      <c r="I323" s="17">
        <v>90</v>
      </c>
      <c r="J323" s="17">
        <v>100</v>
      </c>
      <c r="K323" s="17">
        <v>100</v>
      </c>
      <c r="L323" s="17">
        <v>90</v>
      </c>
      <c r="M323" s="20">
        <f t="shared" si="19"/>
        <v>96</v>
      </c>
      <c r="N323" s="18"/>
      <c r="O323" s="17"/>
      <c r="P323" s="18"/>
      <c r="Q323" s="17"/>
      <c r="R323" s="19"/>
    </row>
    <row r="324" spans="1:18">
      <c r="A324" s="55"/>
      <c r="B324" s="61"/>
      <c r="C324">
        <v>-9.9009900990098991</v>
      </c>
      <c r="D324" s="6">
        <v>-9.9009900990098991</v>
      </c>
      <c r="E324">
        <v>9.9009900990098991</v>
      </c>
      <c r="F324" s="6">
        <v>9.9009900990098991</v>
      </c>
      <c r="G324" s="6">
        <f t="shared" si="18"/>
        <v>28.004228957883065</v>
      </c>
      <c r="H324">
        <v>90</v>
      </c>
      <c r="I324">
        <v>80</v>
      </c>
      <c r="J324">
        <v>70</v>
      </c>
      <c r="K324">
        <v>90</v>
      </c>
      <c r="L324">
        <v>100</v>
      </c>
      <c r="M324" s="21">
        <f t="shared" si="19"/>
        <v>86</v>
      </c>
      <c r="N324" s="6"/>
      <c r="P324" s="6"/>
      <c r="R324" s="10"/>
    </row>
    <row r="325" spans="1:18">
      <c r="A325" s="55"/>
      <c r="B325" s="61"/>
      <c r="C325">
        <v>-11.315417256011299</v>
      </c>
      <c r="D325" s="6">
        <v>-11.315417256011299</v>
      </c>
      <c r="E325">
        <v>11.315417256011299</v>
      </c>
      <c r="F325" s="6">
        <v>11.315417256011299</v>
      </c>
      <c r="G325" s="6">
        <f t="shared" si="18"/>
        <v>32.004833094723459</v>
      </c>
      <c r="H325">
        <v>30</v>
      </c>
      <c r="I325">
        <v>70</v>
      </c>
      <c r="J325">
        <v>50</v>
      </c>
      <c r="K325">
        <v>80</v>
      </c>
      <c r="L325">
        <v>90</v>
      </c>
      <c r="M325" s="21">
        <f t="shared" si="19"/>
        <v>64</v>
      </c>
      <c r="N325" s="6"/>
      <c r="P325" s="6"/>
      <c r="R325" s="10"/>
    </row>
    <row r="326" spans="1:18">
      <c r="A326" s="55"/>
      <c r="B326" s="61"/>
      <c r="C326">
        <v>-12.7298444130127</v>
      </c>
      <c r="D326" s="6">
        <v>-12.7298444130127</v>
      </c>
      <c r="E326">
        <v>12.7298444130127</v>
      </c>
      <c r="F326" s="6">
        <v>12.7298444130127</v>
      </c>
      <c r="G326" s="6">
        <f t="shared" si="18"/>
        <v>36.00543723156386</v>
      </c>
      <c r="H326">
        <v>50</v>
      </c>
      <c r="I326">
        <v>20</v>
      </c>
      <c r="J326">
        <v>30</v>
      </c>
      <c r="K326">
        <v>40</v>
      </c>
      <c r="L326">
        <v>50</v>
      </c>
      <c r="M326" s="21">
        <f t="shared" si="19"/>
        <v>38</v>
      </c>
      <c r="N326" s="6">
        <f>$G326+($G326-$G325)*(50-$M326)/($M326-$M325)</f>
        <v>34.159004553022136</v>
      </c>
      <c r="O326">
        <f>$C326+($C326-$C325)*(50-$M326)/($M326-$M325)</f>
        <v>-12.077031879012054</v>
      </c>
      <c r="P326" s="6">
        <f>$D326+($D326-$D325)*(50-$M326)/($M326-$M325)</f>
        <v>-12.077031879012054</v>
      </c>
      <c r="Q326">
        <f>$E326+($E326-$E325)*(50-$M326)/($M326-$M325)</f>
        <v>12.077031879012054</v>
      </c>
      <c r="R326" s="10">
        <f>$F326+($F326-$F325)*(50-$M326)/($M326-$M325)</f>
        <v>12.077031879012054</v>
      </c>
    </row>
    <row r="327" spans="1:18">
      <c r="A327" s="55"/>
      <c r="B327" s="61"/>
      <c r="C327">
        <v>-14.1442715700141</v>
      </c>
      <c r="D327" s="6">
        <v>-14.1442715700141</v>
      </c>
      <c r="E327">
        <v>14.1442715700141</v>
      </c>
      <c r="F327" s="6">
        <v>14.1442715700141</v>
      </c>
      <c r="G327" s="6">
        <f t="shared" si="18"/>
        <v>40.006041368404262</v>
      </c>
      <c r="H327">
        <v>40</v>
      </c>
      <c r="I327">
        <v>10</v>
      </c>
      <c r="J327">
        <v>10</v>
      </c>
      <c r="K327">
        <v>20</v>
      </c>
      <c r="L327">
        <v>20</v>
      </c>
      <c r="M327" s="21">
        <f t="shared" si="19"/>
        <v>20</v>
      </c>
      <c r="N327" s="6"/>
      <c r="P327" s="6"/>
      <c r="R327" s="10"/>
    </row>
    <row r="328" spans="1:18">
      <c r="A328" s="55"/>
      <c r="B328" s="61"/>
      <c r="C328">
        <v>-15.558698727015599</v>
      </c>
      <c r="D328" s="6">
        <v>-15.558698727015599</v>
      </c>
      <c r="E328">
        <v>15.558698727015599</v>
      </c>
      <c r="F328" s="6">
        <v>15.558698727015599</v>
      </c>
      <c r="G328" s="6">
        <f t="shared" si="18"/>
        <v>44.00664550524494</v>
      </c>
      <c r="H328">
        <v>0</v>
      </c>
      <c r="I328">
        <v>20</v>
      </c>
      <c r="J328">
        <v>10</v>
      </c>
      <c r="K328">
        <v>0</v>
      </c>
      <c r="L328">
        <v>40</v>
      </c>
      <c r="M328" s="21">
        <f t="shared" si="19"/>
        <v>14</v>
      </c>
      <c r="N328" s="6"/>
      <c r="P328" s="6"/>
      <c r="R328" s="10"/>
    </row>
    <row r="329" spans="1:18">
      <c r="A329" s="55"/>
      <c r="B329" s="61"/>
      <c r="C329">
        <v>-16.973125884017001</v>
      </c>
      <c r="D329" s="6">
        <v>-16.973125884017001</v>
      </c>
      <c r="E329">
        <v>16.973125884017001</v>
      </c>
      <c r="F329" s="6">
        <v>16.973125884017001</v>
      </c>
      <c r="G329" s="6">
        <f t="shared" si="18"/>
        <v>48.007249642085341</v>
      </c>
      <c r="H329">
        <v>10</v>
      </c>
      <c r="I329">
        <v>10</v>
      </c>
      <c r="J329">
        <v>10</v>
      </c>
      <c r="K329">
        <v>20</v>
      </c>
      <c r="L329">
        <v>30</v>
      </c>
      <c r="M329" s="21">
        <f t="shared" si="19"/>
        <v>16</v>
      </c>
      <c r="N329" s="6"/>
      <c r="P329" s="6"/>
      <c r="R329" s="10"/>
    </row>
    <row r="330" spans="1:18">
      <c r="A330" s="55"/>
      <c r="B330" s="63"/>
      <c r="C330" s="11">
        <v>-18.3875530410184</v>
      </c>
      <c r="D330" s="12">
        <v>-18.3875530410184</v>
      </c>
      <c r="E330" s="11">
        <v>18.3875530410184</v>
      </c>
      <c r="F330" s="12">
        <v>18.3875530410184</v>
      </c>
      <c r="G330" s="12">
        <f t="shared" si="18"/>
        <v>52.007853778925735</v>
      </c>
      <c r="H330" s="11">
        <v>10</v>
      </c>
      <c r="I330" s="11">
        <v>0</v>
      </c>
      <c r="J330" s="11">
        <v>0</v>
      </c>
      <c r="K330" s="11">
        <v>20</v>
      </c>
      <c r="L330" s="11">
        <v>20</v>
      </c>
      <c r="M330" s="22">
        <f t="shared" si="19"/>
        <v>10</v>
      </c>
      <c r="N330" s="12"/>
      <c r="O330" s="11"/>
      <c r="P330" s="12"/>
      <c r="Q330" s="11"/>
      <c r="R330" s="16"/>
    </row>
    <row r="331" spans="1:18" ht="13.5" customHeight="1">
      <c r="A331" s="58" t="s">
        <v>3</v>
      </c>
      <c r="B331" s="60" t="s">
        <v>33</v>
      </c>
      <c r="C331" s="17">
        <v>15.558698727015599</v>
      </c>
      <c r="D331" s="18">
        <v>-15.558698727015599</v>
      </c>
      <c r="E331" s="17">
        <v>-15.558698727015599</v>
      </c>
      <c r="F331" s="18">
        <v>15.558698727015599</v>
      </c>
      <c r="G331" s="18">
        <f t="shared" si="18"/>
        <v>44.00664550524494</v>
      </c>
      <c r="H331" s="17">
        <v>50</v>
      </c>
      <c r="I331" s="17">
        <v>100</v>
      </c>
      <c r="J331" s="17">
        <v>90</v>
      </c>
      <c r="K331" s="17">
        <v>40</v>
      </c>
      <c r="L331" s="18">
        <v>40</v>
      </c>
      <c r="M331" s="20">
        <f t="shared" si="19"/>
        <v>64</v>
      </c>
      <c r="N331" s="18"/>
      <c r="O331" s="17"/>
      <c r="P331" s="18"/>
      <c r="Q331" s="17"/>
      <c r="R331" s="19"/>
    </row>
    <row r="332" spans="1:18">
      <c r="A332" s="58"/>
      <c r="B332" s="61"/>
      <c r="C332" s="28">
        <v>16.973125884017001</v>
      </c>
      <c r="D332" s="6">
        <v>-16.973125884017001</v>
      </c>
      <c r="E332" s="28">
        <v>-16.973125884017001</v>
      </c>
      <c r="F332" s="6">
        <v>16.973125884017001</v>
      </c>
      <c r="G332" s="6">
        <f t="shared" si="18"/>
        <v>48.007249642085341</v>
      </c>
      <c r="H332" s="28">
        <v>40</v>
      </c>
      <c r="I332" s="28">
        <v>90</v>
      </c>
      <c r="J332" s="28">
        <v>100</v>
      </c>
      <c r="K332" s="28">
        <v>40</v>
      </c>
      <c r="L332" s="6">
        <v>90</v>
      </c>
      <c r="M332" s="21">
        <f t="shared" si="19"/>
        <v>72</v>
      </c>
      <c r="N332" s="6"/>
      <c r="O332" s="28"/>
      <c r="P332" s="6"/>
      <c r="Q332" s="28"/>
      <c r="R332" s="10"/>
    </row>
    <row r="333" spans="1:18">
      <c r="A333" s="58"/>
      <c r="B333" s="61"/>
      <c r="C333" s="28">
        <v>18.3875530410184</v>
      </c>
      <c r="D333" s="6">
        <v>-18.3875530410184</v>
      </c>
      <c r="E333" s="28">
        <v>-18.3875530410184</v>
      </c>
      <c r="F333" s="6">
        <v>18.3875530410184</v>
      </c>
      <c r="G333" s="6">
        <f t="shared" si="18"/>
        <v>52.007853778925735</v>
      </c>
      <c r="H333" s="28">
        <v>30</v>
      </c>
      <c r="I333" s="28">
        <v>90</v>
      </c>
      <c r="J333" s="28">
        <v>80</v>
      </c>
      <c r="K333" s="28">
        <v>50</v>
      </c>
      <c r="L333" s="6">
        <v>40</v>
      </c>
      <c r="M333" s="21">
        <f t="shared" si="19"/>
        <v>58</v>
      </c>
      <c r="N333" s="6"/>
      <c r="O333" s="28"/>
      <c r="P333" s="6"/>
      <c r="Q333" s="28"/>
      <c r="R333" s="10"/>
    </row>
    <row r="334" spans="1:18">
      <c r="A334" s="58"/>
      <c r="B334" s="61"/>
      <c r="C334" s="28">
        <v>19.801980198019798</v>
      </c>
      <c r="D334" s="6">
        <v>-19.801980198019798</v>
      </c>
      <c r="E334" s="28">
        <v>-19.801980198019798</v>
      </c>
      <c r="F334" s="6">
        <v>19.801980198019798</v>
      </c>
      <c r="G334" s="6">
        <f t="shared" si="18"/>
        <v>56.00845791576613</v>
      </c>
      <c r="H334" s="28">
        <v>40</v>
      </c>
      <c r="I334" s="28">
        <v>90</v>
      </c>
      <c r="J334" s="28">
        <v>90</v>
      </c>
      <c r="K334" s="28">
        <v>30</v>
      </c>
      <c r="L334" s="6">
        <v>60</v>
      </c>
      <c r="M334" s="21">
        <f t="shared" si="19"/>
        <v>62</v>
      </c>
      <c r="N334" s="6"/>
      <c r="O334" s="28"/>
      <c r="P334" s="6"/>
      <c r="Q334" s="28"/>
      <c r="R334" s="10"/>
    </row>
    <row r="335" spans="1:18">
      <c r="A335" s="58"/>
      <c r="B335" s="61"/>
      <c r="C335" s="28">
        <v>21.2164073550212</v>
      </c>
      <c r="D335" s="6">
        <v>-21.2164073550212</v>
      </c>
      <c r="E335" s="28">
        <v>-21.2164073550212</v>
      </c>
      <c r="F335" s="6">
        <v>21.2164073550212</v>
      </c>
      <c r="G335" s="6">
        <f t="shared" si="18"/>
        <v>60.009062052606538</v>
      </c>
      <c r="H335" s="28">
        <v>50</v>
      </c>
      <c r="I335" s="28">
        <v>40</v>
      </c>
      <c r="J335" s="28">
        <v>20</v>
      </c>
      <c r="K335" s="28">
        <v>10</v>
      </c>
      <c r="L335" s="6">
        <v>30</v>
      </c>
      <c r="M335" s="21">
        <f t="shared" si="19"/>
        <v>30</v>
      </c>
      <c r="N335" s="6">
        <f>$G335+($G335-$G334)*(50-$M335)/($M335-$M334)</f>
        <v>57.508684467081281</v>
      </c>
      <c r="O335" s="28">
        <f>$C335+($C335-$C334)*(50-$M335)/($M335-$M334)</f>
        <v>20.332390381895323</v>
      </c>
      <c r="P335" s="6">
        <f>$D335+($D335-$D334)*(50-$M335)/($M335-$M334)</f>
        <v>-20.332390381895323</v>
      </c>
      <c r="Q335" s="28">
        <f>$E335+($E335-$E334)*(50-$M335)/($M335-$M334)</f>
        <v>-20.332390381895323</v>
      </c>
      <c r="R335" s="10">
        <f>$F335+($F335-$F334)*(50-$M335)/($M335-$M334)</f>
        <v>20.332390381895323</v>
      </c>
    </row>
    <row r="336" spans="1:18">
      <c r="A336" s="58"/>
      <c r="B336" s="61"/>
      <c r="C336" s="28">
        <v>22.630834512022599</v>
      </c>
      <c r="D336" s="6">
        <v>-22.630834512022599</v>
      </c>
      <c r="E336" s="28">
        <v>-22.630834512022599</v>
      </c>
      <c r="F336" s="6">
        <v>22.630834512022599</v>
      </c>
      <c r="G336" s="6">
        <f t="shared" si="18"/>
        <v>64.009666189446918</v>
      </c>
      <c r="H336" s="28">
        <v>10</v>
      </c>
      <c r="I336" s="28">
        <v>20</v>
      </c>
      <c r="J336" s="28">
        <v>10</v>
      </c>
      <c r="K336" s="28">
        <v>20</v>
      </c>
      <c r="L336" s="6">
        <v>30</v>
      </c>
      <c r="M336" s="21">
        <f t="shared" si="19"/>
        <v>18</v>
      </c>
      <c r="N336" s="6"/>
      <c r="O336" s="28"/>
      <c r="P336" s="6"/>
      <c r="Q336" s="28"/>
      <c r="R336" s="10"/>
    </row>
    <row r="337" spans="1:18">
      <c r="A337" s="58"/>
      <c r="B337" s="61"/>
      <c r="C337" s="28">
        <v>24.045261669024001</v>
      </c>
      <c r="D337" s="6">
        <v>-24.045261669024001</v>
      </c>
      <c r="E337" s="28">
        <v>-24.045261669024001</v>
      </c>
      <c r="F337" s="6">
        <v>24.045261669024001</v>
      </c>
      <c r="G337" s="6">
        <f t="shared" si="18"/>
        <v>68.010270326287326</v>
      </c>
      <c r="H337" s="28">
        <v>0</v>
      </c>
      <c r="I337" s="28">
        <v>10</v>
      </c>
      <c r="J337" s="28">
        <v>0</v>
      </c>
      <c r="K337" s="28">
        <v>10</v>
      </c>
      <c r="L337" s="6">
        <v>10</v>
      </c>
      <c r="M337" s="21">
        <f t="shared" si="19"/>
        <v>6</v>
      </c>
      <c r="N337" s="6"/>
      <c r="O337" s="28"/>
      <c r="P337" s="6"/>
      <c r="Q337" s="28"/>
      <c r="R337" s="10"/>
    </row>
    <row r="338" spans="1:18">
      <c r="A338" s="58"/>
      <c r="B338" s="63"/>
      <c r="C338" s="11">
        <v>25.459688826025499</v>
      </c>
      <c r="D338" s="12">
        <v>-25.459688826025499</v>
      </c>
      <c r="E338" s="11">
        <v>-25.459688826025499</v>
      </c>
      <c r="F338" s="12">
        <v>25.459688826025499</v>
      </c>
      <c r="G338" s="12">
        <f t="shared" si="18"/>
        <v>72.010874463128005</v>
      </c>
      <c r="H338" s="11">
        <v>0</v>
      </c>
      <c r="I338" s="11">
        <v>0</v>
      </c>
      <c r="J338" s="11">
        <v>0</v>
      </c>
      <c r="K338" s="11">
        <v>0</v>
      </c>
      <c r="L338" s="12">
        <v>0</v>
      </c>
      <c r="M338" s="22">
        <f t="shared" si="19"/>
        <v>0</v>
      </c>
      <c r="N338" s="12"/>
      <c r="O338" s="11"/>
      <c r="P338" s="12"/>
      <c r="Q338" s="11"/>
      <c r="R338" s="16"/>
    </row>
    <row r="339" spans="1:18" ht="13.5" customHeight="1">
      <c r="A339" s="58"/>
      <c r="B339" s="60" t="s">
        <v>35</v>
      </c>
      <c r="C339" s="17">
        <v>-15.558698727015599</v>
      </c>
      <c r="D339" s="18">
        <v>15.558698727015599</v>
      </c>
      <c r="E339" s="17">
        <v>15.558698727015599</v>
      </c>
      <c r="F339" s="18">
        <v>-15.558698727015599</v>
      </c>
      <c r="G339" s="18">
        <f t="shared" si="18"/>
        <v>44.00664550524494</v>
      </c>
      <c r="H339" s="17">
        <v>80</v>
      </c>
      <c r="I339" s="17">
        <v>90</v>
      </c>
      <c r="J339" s="17">
        <v>100</v>
      </c>
      <c r="K339" s="17">
        <v>70</v>
      </c>
      <c r="L339" s="18">
        <v>90</v>
      </c>
      <c r="M339" s="20">
        <f t="shared" si="19"/>
        <v>86</v>
      </c>
      <c r="N339" s="18"/>
      <c r="O339" s="17"/>
      <c r="P339" s="18"/>
      <c r="Q339" s="17"/>
      <c r="R339" s="19"/>
    </row>
    <row r="340" spans="1:18">
      <c r="A340" s="58"/>
      <c r="B340" s="61"/>
      <c r="C340" s="28">
        <v>-16.973125884017001</v>
      </c>
      <c r="D340" s="6">
        <v>16.973125884017001</v>
      </c>
      <c r="E340" s="28">
        <v>16.973125884017001</v>
      </c>
      <c r="F340" s="6">
        <v>-16.973125884017001</v>
      </c>
      <c r="G340" s="6">
        <f t="shared" si="18"/>
        <v>48.007249642085341</v>
      </c>
      <c r="H340" s="28">
        <v>90</v>
      </c>
      <c r="I340" s="28">
        <v>100</v>
      </c>
      <c r="J340" s="28">
        <v>90</v>
      </c>
      <c r="K340" s="28">
        <v>80</v>
      </c>
      <c r="L340" s="6">
        <v>90</v>
      </c>
      <c r="M340" s="21">
        <f t="shared" si="19"/>
        <v>90</v>
      </c>
      <c r="N340" s="6"/>
      <c r="O340" s="28"/>
      <c r="P340" s="6"/>
      <c r="Q340" s="28"/>
      <c r="R340" s="10"/>
    </row>
    <row r="341" spans="1:18">
      <c r="A341" s="58"/>
      <c r="B341" s="61"/>
      <c r="C341" s="28">
        <v>-18.3875530410184</v>
      </c>
      <c r="D341" s="6">
        <v>18.3875530410184</v>
      </c>
      <c r="E341" s="28">
        <v>18.3875530410184</v>
      </c>
      <c r="F341" s="6">
        <v>-18.3875530410184</v>
      </c>
      <c r="G341" s="6">
        <f t="shared" si="18"/>
        <v>52.007853778925735</v>
      </c>
      <c r="H341" s="28">
        <v>60</v>
      </c>
      <c r="I341" s="28">
        <v>80</v>
      </c>
      <c r="J341" s="28">
        <v>100</v>
      </c>
      <c r="K341" s="28">
        <v>80</v>
      </c>
      <c r="L341" s="6">
        <v>90</v>
      </c>
      <c r="M341" s="21">
        <f t="shared" si="19"/>
        <v>82</v>
      </c>
      <c r="N341" s="6"/>
      <c r="O341" s="28"/>
      <c r="P341" s="6"/>
      <c r="Q341" s="28"/>
      <c r="R341" s="10"/>
    </row>
    <row r="342" spans="1:18">
      <c r="A342" s="58"/>
      <c r="B342" s="61"/>
      <c r="C342" s="28">
        <v>-19.801980198019798</v>
      </c>
      <c r="D342" s="6">
        <v>19.801980198019798</v>
      </c>
      <c r="E342" s="28">
        <v>19.801980198019798</v>
      </c>
      <c r="F342" s="6">
        <v>-19.801980198019798</v>
      </c>
      <c r="G342" s="6">
        <f t="shared" si="18"/>
        <v>56.00845791576613</v>
      </c>
      <c r="H342" s="28">
        <v>70</v>
      </c>
      <c r="I342" s="28">
        <v>80</v>
      </c>
      <c r="J342" s="28">
        <v>90</v>
      </c>
      <c r="K342" s="28">
        <v>70</v>
      </c>
      <c r="L342" s="6">
        <v>60</v>
      </c>
      <c r="M342" s="21">
        <f t="shared" si="19"/>
        <v>74</v>
      </c>
      <c r="N342" s="6"/>
      <c r="O342" s="28"/>
      <c r="P342" s="6"/>
      <c r="Q342" s="28"/>
      <c r="R342" s="10"/>
    </row>
    <row r="343" spans="1:18">
      <c r="A343" s="58"/>
      <c r="B343" s="61"/>
      <c r="C343" s="28">
        <v>-21.2164073550212</v>
      </c>
      <c r="D343" s="6">
        <v>21.2164073550212</v>
      </c>
      <c r="E343" s="28">
        <v>21.2164073550212</v>
      </c>
      <c r="F343" s="6">
        <v>-21.2164073550212</v>
      </c>
      <c r="G343" s="6">
        <f t="shared" si="18"/>
        <v>60.009062052606538</v>
      </c>
      <c r="H343" s="28">
        <v>50</v>
      </c>
      <c r="I343" s="28">
        <v>60</v>
      </c>
      <c r="J343" s="28">
        <v>40</v>
      </c>
      <c r="K343" s="28">
        <v>60</v>
      </c>
      <c r="L343" s="6">
        <v>50</v>
      </c>
      <c r="M343" s="21">
        <f t="shared" si="19"/>
        <v>52</v>
      </c>
      <c r="N343" s="6"/>
      <c r="O343" s="28"/>
      <c r="P343" s="6"/>
      <c r="Q343" s="28"/>
      <c r="R343" s="10"/>
    </row>
    <row r="344" spans="1:18">
      <c r="A344" s="58"/>
      <c r="B344" s="61"/>
      <c r="C344" s="28">
        <v>-22.630834512022599</v>
      </c>
      <c r="D344" s="6">
        <v>22.630834512022599</v>
      </c>
      <c r="E344" s="28">
        <v>22.630834512022599</v>
      </c>
      <c r="F344" s="6">
        <v>-22.630834512022599</v>
      </c>
      <c r="G344" s="6">
        <f t="shared" si="18"/>
        <v>64.009666189446918</v>
      </c>
      <c r="H344" s="28">
        <v>40</v>
      </c>
      <c r="I344" s="28">
        <v>30</v>
      </c>
      <c r="J344" s="28">
        <v>40</v>
      </c>
      <c r="K344" s="28">
        <v>20</v>
      </c>
      <c r="L344" s="6">
        <v>30</v>
      </c>
      <c r="M344" s="21">
        <f t="shared" si="19"/>
        <v>32</v>
      </c>
      <c r="N344" s="6">
        <f>$G344+($G344-$G343)*(50-$M344)/($M344-$M343)</f>
        <v>60.409122466290576</v>
      </c>
      <c r="O344" s="28">
        <f>$C344+($C344-$C343)*(50-$M344)/($M344-$M343)</f>
        <v>-21.357850070721341</v>
      </c>
      <c r="P344" s="6">
        <f>$D344+($D344-$D343)*(50-$M344)/($M344-$M343)</f>
        <v>21.357850070721341</v>
      </c>
      <c r="Q344" s="28">
        <f>$E344+($E344-$E343)*(50-$M344)/($M344-$M343)</f>
        <v>21.357850070721341</v>
      </c>
      <c r="R344" s="10">
        <f>$F344+($F344-$F343)*(50-$M344)/($M344-$M343)</f>
        <v>-21.357850070721341</v>
      </c>
    </row>
    <row r="345" spans="1:18">
      <c r="A345" s="58"/>
      <c r="B345" s="61"/>
      <c r="C345" s="28">
        <v>-24.045261669024001</v>
      </c>
      <c r="D345" s="6">
        <v>24.045261669024001</v>
      </c>
      <c r="E345" s="28">
        <v>24.045261669024001</v>
      </c>
      <c r="F345" s="6">
        <v>-24.045261669024001</v>
      </c>
      <c r="G345" s="6">
        <f t="shared" si="18"/>
        <v>68.010270326287326</v>
      </c>
      <c r="H345" s="28">
        <v>20</v>
      </c>
      <c r="I345" s="28">
        <v>10</v>
      </c>
      <c r="J345" s="28">
        <v>10</v>
      </c>
      <c r="K345" s="28">
        <v>30</v>
      </c>
      <c r="L345" s="6">
        <v>20</v>
      </c>
      <c r="M345" s="21">
        <f t="shared" si="19"/>
        <v>18</v>
      </c>
      <c r="N345" s="6"/>
      <c r="O345" s="28"/>
      <c r="P345" s="6"/>
      <c r="Q345" s="28"/>
      <c r="R345" s="10"/>
    </row>
    <row r="346" spans="1:18" ht="14.25" thickBot="1">
      <c r="A346" s="59"/>
      <c r="B346" s="62"/>
      <c r="C346" s="24">
        <v>-25.459688826025499</v>
      </c>
      <c r="D346" s="4">
        <v>25.459688826025499</v>
      </c>
      <c r="E346" s="24">
        <v>25.459688826025499</v>
      </c>
      <c r="F346" s="4">
        <v>-25.459688826025499</v>
      </c>
      <c r="G346" s="4">
        <f t="shared" si="18"/>
        <v>72.010874463128005</v>
      </c>
      <c r="H346" s="24">
        <v>0</v>
      </c>
      <c r="I346" s="24">
        <v>10</v>
      </c>
      <c r="J346" s="24">
        <v>0</v>
      </c>
      <c r="K346" s="24">
        <v>0</v>
      </c>
      <c r="L346" s="4">
        <v>0</v>
      </c>
      <c r="M346" s="5">
        <f t="shared" si="19"/>
        <v>2</v>
      </c>
      <c r="N346" s="4"/>
      <c r="O346" s="24"/>
      <c r="P346" s="4"/>
      <c r="Q346" s="24"/>
      <c r="R346" s="25"/>
    </row>
  </sheetData>
  <mergeCells count="146">
    <mergeCell ref="A1:R1"/>
    <mergeCell ref="A3:R3"/>
    <mergeCell ref="A72:R72"/>
    <mergeCell ref="A141:R141"/>
    <mergeCell ref="A210:R210"/>
    <mergeCell ref="A279:R279"/>
    <mergeCell ref="A315:A330"/>
    <mergeCell ref="B323:B330"/>
    <mergeCell ref="B315:B322"/>
    <mergeCell ref="A331:A346"/>
    <mergeCell ref="B339:B346"/>
    <mergeCell ref="B331:B338"/>
    <mergeCell ref="A283:A298"/>
    <mergeCell ref="B291:B298"/>
    <mergeCell ref="B283:B290"/>
    <mergeCell ref="A299:A314"/>
    <mergeCell ref="B307:B314"/>
    <mergeCell ref="B299:B306"/>
    <mergeCell ref="J281:J282"/>
    <mergeCell ref="K281:K282"/>
    <mergeCell ref="L281:L282"/>
    <mergeCell ref="M281:M282"/>
    <mergeCell ref="O281:P281"/>
    <mergeCell ref="Q281:R281"/>
    <mergeCell ref="A280:B282"/>
    <mergeCell ref="C280:G280"/>
    <mergeCell ref="H280:M280"/>
    <mergeCell ref="N280:N282"/>
    <mergeCell ref="O280:R280"/>
    <mergeCell ref="C281:D281"/>
    <mergeCell ref="E281:F281"/>
    <mergeCell ref="G281:G282"/>
    <mergeCell ref="H281:H282"/>
    <mergeCell ref="I281:I282"/>
    <mergeCell ref="A246:A261"/>
    <mergeCell ref="B254:B261"/>
    <mergeCell ref="B246:B253"/>
    <mergeCell ref="A262:A277"/>
    <mergeCell ref="B270:B277"/>
    <mergeCell ref="B262:B269"/>
    <mergeCell ref="A214:A229"/>
    <mergeCell ref="B222:B229"/>
    <mergeCell ref="B214:B221"/>
    <mergeCell ref="A230:A245"/>
    <mergeCell ref="B238:B245"/>
    <mergeCell ref="B230:B237"/>
    <mergeCell ref="J212:J213"/>
    <mergeCell ref="K212:K213"/>
    <mergeCell ref="L212:L213"/>
    <mergeCell ref="M212:M213"/>
    <mergeCell ref="O212:P212"/>
    <mergeCell ref="Q212:R212"/>
    <mergeCell ref="A211:B213"/>
    <mergeCell ref="C211:G211"/>
    <mergeCell ref="H211:M211"/>
    <mergeCell ref="N211:N213"/>
    <mergeCell ref="O211:R211"/>
    <mergeCell ref="C212:D212"/>
    <mergeCell ref="E212:F212"/>
    <mergeCell ref="G212:G213"/>
    <mergeCell ref="H212:H213"/>
    <mergeCell ref="I212:I213"/>
    <mergeCell ref="A177:A192"/>
    <mergeCell ref="B185:B192"/>
    <mergeCell ref="B177:B184"/>
    <mergeCell ref="A193:A208"/>
    <mergeCell ref="B201:B208"/>
    <mergeCell ref="B193:B200"/>
    <mergeCell ref="A145:A160"/>
    <mergeCell ref="B153:B160"/>
    <mergeCell ref="B145:B152"/>
    <mergeCell ref="A161:A176"/>
    <mergeCell ref="B169:B176"/>
    <mergeCell ref="B161:B168"/>
    <mergeCell ref="J143:J144"/>
    <mergeCell ref="K143:K144"/>
    <mergeCell ref="L143:L144"/>
    <mergeCell ref="M143:M144"/>
    <mergeCell ref="O143:P143"/>
    <mergeCell ref="Q143:R143"/>
    <mergeCell ref="A142:B144"/>
    <mergeCell ref="C142:G142"/>
    <mergeCell ref="H142:M142"/>
    <mergeCell ref="N142:N144"/>
    <mergeCell ref="O142:R142"/>
    <mergeCell ref="C143:D143"/>
    <mergeCell ref="E143:F143"/>
    <mergeCell ref="G143:G144"/>
    <mergeCell ref="H143:H144"/>
    <mergeCell ref="I143:I144"/>
    <mergeCell ref="A108:A123"/>
    <mergeCell ref="B116:B123"/>
    <mergeCell ref="B108:B115"/>
    <mergeCell ref="A124:A139"/>
    <mergeCell ref="B132:B139"/>
    <mergeCell ref="B124:B131"/>
    <mergeCell ref="A76:A91"/>
    <mergeCell ref="B84:B91"/>
    <mergeCell ref="B76:B83"/>
    <mergeCell ref="A92:A107"/>
    <mergeCell ref="B100:B107"/>
    <mergeCell ref="B92:B99"/>
    <mergeCell ref="J74:J75"/>
    <mergeCell ref="K74:K75"/>
    <mergeCell ref="L74:L75"/>
    <mergeCell ref="M74:M75"/>
    <mergeCell ref="O74:P74"/>
    <mergeCell ref="Q74:R74"/>
    <mergeCell ref="A73:B75"/>
    <mergeCell ref="C73:G73"/>
    <mergeCell ref="H73:M73"/>
    <mergeCell ref="N73:N75"/>
    <mergeCell ref="O73:R73"/>
    <mergeCell ref="C74:D74"/>
    <mergeCell ref="E74:F74"/>
    <mergeCell ref="G74:G75"/>
    <mergeCell ref="H74:H75"/>
    <mergeCell ref="I74:I75"/>
    <mergeCell ref="A39:A54"/>
    <mergeCell ref="B47:B54"/>
    <mergeCell ref="B39:B46"/>
    <mergeCell ref="A55:A70"/>
    <mergeCell ref="B63:B70"/>
    <mergeCell ref="B55:B62"/>
    <mergeCell ref="A7:A22"/>
    <mergeCell ref="B15:B22"/>
    <mergeCell ref="B7:B14"/>
    <mergeCell ref="A23:A38"/>
    <mergeCell ref="B31:B38"/>
    <mergeCell ref="B23:B30"/>
    <mergeCell ref="J5:J6"/>
    <mergeCell ref="K5:K6"/>
    <mergeCell ref="L5:L6"/>
    <mergeCell ref="M5:M6"/>
    <mergeCell ref="O5:P5"/>
    <mergeCell ref="Q5:R5"/>
    <mergeCell ref="A4:B6"/>
    <mergeCell ref="C4:G4"/>
    <mergeCell ref="H4:M4"/>
    <mergeCell ref="N4:N6"/>
    <mergeCell ref="O4:R4"/>
    <mergeCell ref="C5:D5"/>
    <mergeCell ref="E5:F5"/>
    <mergeCell ref="G5:G6"/>
    <mergeCell ref="H5:H6"/>
    <mergeCell ref="I5:I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琦暧琦</dc:creator>
  <cp:lastModifiedBy>Administrator</cp:lastModifiedBy>
  <dcterms:created xsi:type="dcterms:W3CDTF">2021-10-03T05:10:18Z</dcterms:created>
  <dcterms:modified xsi:type="dcterms:W3CDTF">2021-10-03T13:10:40Z</dcterms:modified>
</cp:coreProperties>
</file>